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M:\Obrigacoes\OH1\202601_S\Trimestre4\Investor Report RI\"/>
    </mc:Choice>
  </mc:AlternateContent>
  <xr:revisionPtr revIDLastSave="0" documentId="13_ncr:1_{3C7A0F53-6E85-44D1-97B4-19C8D0563102}" xr6:coauthVersionLast="47" xr6:coauthVersionMax="47" xr10:uidLastSave="{00000000-0000-0000-0000-000000000000}"/>
  <bookViews>
    <workbookView xWindow="105" yWindow="-16455" windowWidth="29040" windowHeight="15720" tabRatio="848" xr2:uid="{00000000-000D-0000-FFFF-FFFF00000000}"/>
  </bookViews>
  <sheets>
    <sheet name="Investor Report OH" sheetId="33" r:id="rId1"/>
    <sheet name="Dec_14" sheetId="32" state="hidden" r:id="rId2"/>
    <sheet name="Sep_14" sheetId="31" state="hidden" r:id="rId3"/>
    <sheet name="Jun_14" sheetId="29" state="hidden" r:id="rId4"/>
    <sheet name="Mar_14" sheetId="30" state="hidden" r:id="rId5"/>
    <sheet name="Notes" sheetId="22" state="hidden" r:id="rId6"/>
    <sheet name="Dez_13" sheetId="28" state="hidden" r:id="rId7"/>
    <sheet name="Set_13" sheetId="26" state="hidden" r:id="rId8"/>
    <sheet name="Jun_13" sheetId="27" state="hidden" r:id="rId9"/>
    <sheet name="Mar_13" sheetId="25" state="hidden" r:id="rId10"/>
    <sheet name="Dec_12" sheetId="24" state="hidden" r:id="rId11"/>
    <sheet name="Jun_12" sheetId="21" state="hidden" r:id="rId12"/>
    <sheet name="Mar_12_template 2" sheetId="20" state="hidden" r:id="rId13"/>
    <sheet name="Mar_12_template 1" sheetId="18" state="hidden" r:id="rId14"/>
    <sheet name="Set_12" sheetId="23" state="hidden" r:id="rId15"/>
    <sheet name="Dec_11" sheetId="16" state="hidden" r:id="rId16"/>
    <sheet name="Set_11" sheetId="15" state="hidden" r:id="rId17"/>
    <sheet name="Jun_11" sheetId="14" state="hidden" r:id="rId18"/>
    <sheet name="Mar_11" sheetId="13" state="hidden" r:id="rId19"/>
    <sheet name="Dez_10" sheetId="12" state="hidden" r:id="rId20"/>
    <sheet name="Set_10" sheetId="10" state="hidden" r:id="rId21"/>
    <sheet name="Jun_10" sheetId="17" state="hidden" r:id="rId22"/>
    <sheet name="Mar_10" sheetId="11" state="hidden" r:id="rId23"/>
    <sheet name="Dez_09" sheetId="8" state="hidden" r:id="rId24"/>
    <sheet name="Set_09" sheetId="7" state="hidden" r:id="rId25"/>
    <sheet name="Jun_09" sheetId="6" state="hidden" r:id="rId26"/>
    <sheet name="Mar_09" sheetId="4" state="hidden" r:id="rId27"/>
    <sheet name="Dez_08" sheetId="2" state="hidden" r:id="rId28"/>
  </sheets>
  <definedNames>
    <definedName name="OLE_LINK2" localSheetId="15">Dec_11!$B$29</definedName>
    <definedName name="OLE_LINK2" localSheetId="10">Dec_12!$B$18</definedName>
    <definedName name="OLE_LINK2" localSheetId="1">Dec_14!$B$19</definedName>
    <definedName name="OLE_LINK2" localSheetId="19">Dez_10!$B$14</definedName>
    <definedName name="OLE_LINK2" localSheetId="6">Dez_13!$B$18</definedName>
    <definedName name="OLE_LINK2" localSheetId="0">'Investor Report OH'!#REF!</definedName>
    <definedName name="OLE_LINK2" localSheetId="21">Jun_10!$B$6</definedName>
    <definedName name="OLE_LINK2" localSheetId="17">Jun_11!$B$12</definedName>
    <definedName name="OLE_LINK2" localSheetId="11">Jun_12!$B$18</definedName>
    <definedName name="OLE_LINK2" localSheetId="8">Jun_13!$B$18</definedName>
    <definedName name="OLE_LINK2" localSheetId="3">Jun_14!$B$19</definedName>
    <definedName name="OLE_LINK2" localSheetId="18">Mar_11!$B$12</definedName>
    <definedName name="OLE_LINK2" localSheetId="13">'Mar_12_template 1'!$B$29</definedName>
    <definedName name="OLE_LINK2" localSheetId="12">'Mar_12_template 2'!$B$15</definedName>
    <definedName name="OLE_LINK2" localSheetId="9">Mar_13!$B$18</definedName>
    <definedName name="OLE_LINK2" localSheetId="4">Mar_14!$B$18</definedName>
    <definedName name="OLE_LINK2" localSheetId="2">Sep_14!$B$19</definedName>
    <definedName name="OLE_LINK2" localSheetId="20">Set_10!$B$11</definedName>
    <definedName name="OLE_LINK2" localSheetId="16">Set_11!$B$29</definedName>
    <definedName name="OLE_LINK2" localSheetId="14">Set_12!$B$18</definedName>
    <definedName name="OLE_LINK2" localSheetId="7">Set_13!$B$18</definedName>
    <definedName name="_xlnm.Print_Area" localSheetId="15">Dec_11!$B$2:$D$181</definedName>
    <definedName name="_xlnm.Print_Area" localSheetId="10">Dec_12!$B$2:$H$158</definedName>
    <definedName name="_xlnm.Print_Area" localSheetId="1">Dec_14!$B$2:$I$231</definedName>
    <definedName name="_xlnm.Print_Area" localSheetId="27">Dez_08!$B$1:$F$48</definedName>
    <definedName name="_xlnm.Print_Area" localSheetId="23">Dez_09!$B$1:$F$50</definedName>
    <definedName name="_xlnm.Print_Area" localSheetId="19">Dez_10!$B$1:$D$70</definedName>
    <definedName name="_xlnm.Print_Area" localSheetId="6">Dez_13!$B$2:$H$180</definedName>
    <definedName name="_xlnm.Print_Area" localSheetId="0">'Investor Report OH'!$B$2:$I$218</definedName>
    <definedName name="_xlnm.Print_Area" localSheetId="25">Jun_09!$B$1:$F$51</definedName>
    <definedName name="_xlnm.Print_Area" localSheetId="21">Jun_10!$B$1:$F$51</definedName>
    <definedName name="_xlnm.Print_Area" localSheetId="17">Jun_11!$B$1:$D$71</definedName>
    <definedName name="_xlnm.Print_Area" localSheetId="11">Jun_12!$B$2:$H$158</definedName>
    <definedName name="_xlnm.Print_Area" localSheetId="8">Jun_13!$B$2:$H$158</definedName>
    <definedName name="_xlnm.Print_Area" localSheetId="3">Jun_14!$B$2:$I$230</definedName>
    <definedName name="_xlnm.Print_Area" localSheetId="26">Mar_09!$B$1:$F$48</definedName>
    <definedName name="_xlnm.Print_Area" localSheetId="22">Mar_10!$B$1:$F$50</definedName>
    <definedName name="_xlnm.Print_Area" localSheetId="18">Mar_11!$B$1:$D$68</definedName>
    <definedName name="_xlnm.Print_Area" localSheetId="13">'Mar_12_template 1'!$B$2:$D$182</definedName>
    <definedName name="_xlnm.Print_Area" localSheetId="12">'Mar_12_template 2'!$B$2:$G$153</definedName>
    <definedName name="_xlnm.Print_Area" localSheetId="9">Mar_13!$B$2:$H$158</definedName>
    <definedName name="_xlnm.Print_Area" localSheetId="4">Mar_14!$B$2:$H$180</definedName>
    <definedName name="_xlnm.Print_Area" localSheetId="5">Notes!$B$2:$C$46</definedName>
    <definedName name="_xlnm.Print_Area" localSheetId="2">Sep_14!$B$2:$I$230</definedName>
    <definedName name="_xlnm.Print_Area" localSheetId="24">Set_09!$B$1:$F$50</definedName>
    <definedName name="_xlnm.Print_Area" localSheetId="20">Set_10!$B$1:$F$51</definedName>
    <definedName name="_xlnm.Print_Area" localSheetId="16">Set_11!$B$2:$D$181</definedName>
    <definedName name="_xlnm.Print_Area" localSheetId="14">Set_12!$B$2:$H$158</definedName>
    <definedName name="_xlnm.Print_Area" localSheetId="7">Set_13!$B$2:$H$158</definedName>
    <definedName name="_xlnm.Print_Titles" localSheetId="1">Dec_14!$2:$4</definedName>
    <definedName name="_xlnm.Print_Titles" localSheetId="6">Dez_13!$2:$4</definedName>
    <definedName name="_xlnm.Print_Titles" localSheetId="0">'Investor Report OH'!$2:$4</definedName>
    <definedName name="_xlnm.Print_Titles" localSheetId="3">Jun_14!$2:$4</definedName>
    <definedName name="_xlnm.Print_Titles" localSheetId="4">Mar_14!$2:$4</definedName>
    <definedName name="_xlnm.Print_Titles" localSheetId="2">Sep_14!$2:$4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0" i="29" l="1"/>
  <c r="I140" i="29" l="1"/>
  <c r="F140" i="29"/>
  <c r="H140" i="29"/>
</calcChain>
</file>

<file path=xl/sharedStrings.xml><?xml version="1.0" encoding="utf-8"?>
<sst xmlns="http://schemas.openxmlformats.org/spreadsheetml/2006/main" count="4106" uniqueCount="499">
  <si>
    <t>Asset Cover Test</t>
  </si>
  <si>
    <t>Principal</t>
  </si>
  <si>
    <t>Total</t>
  </si>
  <si>
    <t>Remaining Term</t>
  </si>
  <si>
    <t>Other Assets</t>
  </si>
  <si>
    <t>Derivative Financial Instruments</t>
  </si>
  <si>
    <t>Triggers</t>
  </si>
  <si>
    <t>Other Assets &lt;= 20% Covered Pool</t>
  </si>
  <si>
    <t xml:space="preserve">Assets Market Value (including derivatives) - Covered Bonds Market Value &gt;= 0 </t>
  </si>
  <si>
    <t>Portfolio Main Characteristics</t>
  </si>
  <si>
    <t>Aggregate Current Principal Balance (EUR)</t>
  </si>
  <si>
    <t>Aggregate Original Principal Balance (EUR)</t>
  </si>
  <si>
    <t>Average Current Principal Balance per loan (EUR)</t>
  </si>
  <si>
    <t>Average Original Principal Balance per loan (EUR)</t>
  </si>
  <si>
    <t>Weighted Average Seasoning (months)</t>
  </si>
  <si>
    <t>Weighted Average Remaining Term (months)</t>
  </si>
  <si>
    <t>Max Maturity Date</t>
  </si>
  <si>
    <t>Nr Loans</t>
  </si>
  <si>
    <t>Ratings</t>
  </si>
  <si>
    <t>Banco BPI, S.A.</t>
  </si>
  <si>
    <t>Long Term</t>
  </si>
  <si>
    <t>Short Term</t>
  </si>
  <si>
    <t>A1 / A / A+ (Moody's / S&amp;P / Fitch)</t>
  </si>
  <si>
    <t>P-1 / A-1 / F1 (Moody's / S&amp;P / Fitch)</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</si>
  <si>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</si>
  <si>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</si>
  <si>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</si>
  <si>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</si>
  <si>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</si>
  <si>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</si>
  <si>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</si>
  <si>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</si>
  <si>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</si>
  <si>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</si>
  <si>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Mortgage Credit Pool</t>
  </si>
  <si>
    <t>Covered Bonds Outstanding</t>
  </si>
  <si>
    <t>PTBBQO1E0024 Corp</t>
  </si>
  <si>
    <t>PTBISN1E0001 Corp</t>
  </si>
  <si>
    <t>PTBBR7OE0028 Corp</t>
  </si>
  <si>
    <t>Covered Bonds Notional + Accrued &lt;= 95% (Credit Pool + Other Assets + Accrued)</t>
  </si>
  <si>
    <t>BPI Mortgage Covered Bond Programme</t>
  </si>
  <si>
    <t>Aaa / AAA / AAA (Moodys / S&amp;P / Fitch)</t>
  </si>
  <si>
    <t xml:space="preserve">Mortgage Credit + Other Assets WA Remaining Term - Covered Bonds WA Remaining Term &gt;= 0 </t>
  </si>
  <si>
    <t>Weight of subsidized loans (number of loans) %</t>
  </si>
  <si>
    <t>Weight of subsidized loans (current principal balance) %</t>
  </si>
  <si>
    <t>Weighted Average Spread (%)</t>
  </si>
  <si>
    <t>Weighted Average Original LTV (%)</t>
  </si>
  <si>
    <t>Weighted Average Current LTV (%)</t>
  </si>
  <si>
    <t>&gt;= 30 days &lt; 60 days</t>
  </si>
  <si>
    <t>Total Loan Amount</t>
  </si>
  <si>
    <t>&lt; 30 days</t>
  </si>
  <si>
    <t>PTBB1OOE0007 Corp</t>
  </si>
  <si>
    <t>PTBB1XOE0006 Corp</t>
  </si>
  <si>
    <t>Other Short Term Financing</t>
  </si>
  <si>
    <t>PTBB24OE0000 Corp</t>
  </si>
  <si>
    <t xml:space="preserve">Estimated Interest from Mortgage Credit and Other Assets - Estimated Interest from Covered Bonds &gt;= 0 </t>
  </si>
  <si>
    <t>PTBB5JOE0000</t>
  </si>
  <si>
    <t>PTBB5WOE0003</t>
  </si>
  <si>
    <t>PTBBQO1E0024</t>
  </si>
  <si>
    <t>PTBB1XOE0006</t>
  </si>
  <si>
    <t>PTBB24OE0000</t>
  </si>
  <si>
    <t>Other Assets &lt;= 20% (Cover Pool + Other Assets)</t>
  </si>
  <si>
    <t>PTBBP6OE0023</t>
  </si>
  <si>
    <t>P-1 / A-2 / F1 (Moody's / S&amp;P / Fitch)</t>
  </si>
  <si>
    <t>PTBBQQOE0024</t>
  </si>
  <si>
    <t>A2 / A- / A (Moody's / S&amp;P / Fitch)</t>
  </si>
  <si>
    <t>Aa1 / AA / AAA (Moodys / S&amp;P / Fitch)</t>
  </si>
  <si>
    <t>TRUE</t>
  </si>
  <si>
    <t>Aa1 / AA / AA+ (Moodys / S&amp;P / Fitch)</t>
  </si>
  <si>
    <t>A2 / A- / A- (Moody's / S&amp;P / Fitch)</t>
  </si>
  <si>
    <t>P-1 / A-2 / F2 (Moody's / S&amp;P / Fitch)</t>
  </si>
  <si>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</si>
  <si>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</si>
  <si>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</si>
  <si>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</si>
  <si>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</si>
  <si>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</si>
  <si>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</si>
  <si>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</si>
  <si>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1 </t>
    </r>
    <r>
      <rPr>
        <sz val="8"/>
        <rFont val="Arial"/>
        <family val="2"/>
      </rPr>
      <t xml:space="preserve">Equivalent to the interest amount due on the outstanding covered bonds before swaps for the next 3 months </t>
    </r>
  </si>
  <si>
    <r>
      <t xml:space="preserve">Liquidity Cushion (according to Fitch's definition) </t>
    </r>
    <r>
      <rPr>
        <b/>
        <vertAlign val="superscript"/>
        <sz val="8.1"/>
        <color indexed="9"/>
        <rFont val="Arial"/>
        <family val="2"/>
      </rPr>
      <t>1</t>
    </r>
  </si>
  <si>
    <t>Market Value</t>
  </si>
  <si>
    <t>Nominal Amount</t>
  </si>
  <si>
    <t>Interest Rate Swaps</t>
  </si>
  <si>
    <t>Fixed to Floating Swaps</t>
  </si>
  <si>
    <t>Interest Basis Swaps</t>
  </si>
  <si>
    <t>Deposits with a remaining term &gt; 100 days &lt;= 15% Covered Bonds Nominal</t>
  </si>
  <si>
    <r>
      <t>Other Assets (Deposits and Securities)</t>
    </r>
    <r>
      <rPr>
        <b/>
        <vertAlign val="superscript"/>
        <sz val="8.1"/>
        <rFont val="Arial"/>
        <family val="2"/>
      </rPr>
      <t>1</t>
    </r>
  </si>
  <si>
    <r>
      <t>Overcollateralization (OC)</t>
    </r>
    <r>
      <rPr>
        <b/>
        <vertAlign val="superscript"/>
        <sz val="8.1"/>
        <rFont val="Arial"/>
        <family val="2"/>
      </rPr>
      <t>2</t>
    </r>
  </si>
  <si>
    <r>
      <t>Other Assets &lt;= 20% (Cover Pool + Other Assets)</t>
    </r>
    <r>
      <rPr>
        <vertAlign val="superscript"/>
        <sz val="8.1"/>
        <rFont val="Arial"/>
        <family val="2"/>
      </rPr>
      <t>1</t>
    </r>
  </si>
  <si>
    <r>
      <t xml:space="preserve">1 </t>
    </r>
    <r>
      <rPr>
        <sz val="8"/>
        <rFont val="Arial"/>
        <family val="2"/>
      </rPr>
      <t>Includes Liquidity Cushion</t>
    </r>
  </si>
  <si>
    <r>
      <t xml:space="preserve">2 </t>
    </r>
    <r>
      <rPr>
        <sz val="8"/>
        <rFont val="Arial"/>
        <family val="2"/>
      </rPr>
      <t>Considering Other Assets at Market Value</t>
    </r>
  </si>
  <si>
    <r>
      <t xml:space="preserve">1 </t>
    </r>
    <r>
      <rPr>
        <sz val="8"/>
        <rFont val="Arial"/>
        <family val="2"/>
      </rPr>
      <t>Considering Other Assets at Market Value</t>
    </r>
  </si>
  <si>
    <t>Total Cover Pool</t>
  </si>
  <si>
    <t>Minimum required overcollateralization</t>
  </si>
  <si>
    <t>ver como chamamos este campo</t>
  </si>
  <si>
    <t>n/a</t>
  </si>
  <si>
    <t>PTBBPMOE0029</t>
  </si>
  <si>
    <t>Commited overcollateralization</t>
  </si>
  <si>
    <r>
      <t>Other Assets (Deposits and Securities at market value)</t>
    </r>
    <r>
      <rPr>
        <b/>
        <vertAlign val="superscript"/>
        <sz val="8.1"/>
        <rFont val="Arial"/>
        <family val="2"/>
      </rPr>
      <t>1</t>
    </r>
  </si>
  <si>
    <t>Overcollateralization (OC)</t>
  </si>
  <si>
    <t xml:space="preserve">BPI Mortgage Covered Bond Programme </t>
  </si>
  <si>
    <r>
      <t>Liquidity Cushion (according to Fitch's definition)</t>
    </r>
    <r>
      <rPr>
        <b/>
        <vertAlign val="superscript"/>
        <sz val="8.1"/>
        <color indexed="9"/>
        <rFont val="Arial"/>
        <family val="2"/>
      </rPr>
      <t>2</t>
    </r>
  </si>
  <si>
    <r>
      <t xml:space="preserve">2 </t>
    </r>
    <r>
      <rPr>
        <sz val="8"/>
        <rFont val="Arial"/>
        <family val="2"/>
      </rPr>
      <t xml:space="preserve">Equivalent to the interest amount due on the outstanding covered bonds before swaps for the next 3 months </t>
    </r>
  </si>
  <si>
    <r>
      <t>Other Assets &lt;= 20% (Cover Pool + Other Assets)</t>
    </r>
    <r>
      <rPr>
        <vertAlign val="superscript"/>
        <sz val="8.1"/>
        <rFont val="Arial"/>
        <family val="2"/>
      </rPr>
      <t>3</t>
    </r>
  </si>
  <si>
    <r>
      <t xml:space="preserve">3 </t>
    </r>
    <r>
      <rPr>
        <sz val="8"/>
        <rFont val="Arial"/>
        <family val="2"/>
      </rPr>
      <t>Considering Other Assets at Market Value</t>
    </r>
  </si>
  <si>
    <r>
      <t>4</t>
    </r>
    <r>
      <rPr>
        <sz val="9"/>
        <rFont val="Arial"/>
        <family val="2"/>
      </rPr>
      <t xml:space="preserve"> Most recent ratings</t>
    </r>
  </si>
  <si>
    <r>
      <t>Ratings</t>
    </r>
    <r>
      <rPr>
        <b/>
        <vertAlign val="superscript"/>
        <sz val="8.1"/>
        <color indexed="9"/>
        <rFont val="Arial"/>
        <family val="2"/>
      </rPr>
      <t>4</t>
    </r>
  </si>
  <si>
    <t>Baa3 / BBB- / BBB- (Moody's / S&amp;P / Fitch)</t>
  </si>
  <si>
    <t>P-3 / A-3 / F3 (Moody's / S&amp;P / Fitch)</t>
  </si>
  <si>
    <t>A3 / A+ / A- (Moody's / S&amp;P / Fitch)</t>
  </si>
  <si>
    <t>Baa2 / BBB- / BBB- (Moody's / S&amp;P / Fitch)</t>
  </si>
  <si>
    <t>A1 / A+ / A- (Moody's / S&amp;P / Fitch)</t>
  </si>
  <si>
    <t>P-2 / A-3 / F3 (Moody's / S&amp;P / Fitch)</t>
  </si>
  <si>
    <r>
      <t xml:space="preserve">3 </t>
    </r>
    <r>
      <rPr>
        <sz val="8"/>
        <rFont val="Verdana"/>
        <family val="2"/>
      </rPr>
      <t>Considering Other Assets at Market Value</t>
    </r>
  </si>
  <si>
    <r>
      <t>4</t>
    </r>
    <r>
      <rPr>
        <sz val="8"/>
        <rFont val="Verdana"/>
        <family val="2"/>
      </rPr>
      <t xml:space="preserve"> Most recent ratings</t>
    </r>
  </si>
  <si>
    <r>
      <t>Other Assets (Deposits and Securities at market value)</t>
    </r>
    <r>
      <rPr>
        <b/>
        <vertAlign val="superscript"/>
        <sz val="9"/>
        <rFont val="Verdana"/>
        <family val="2"/>
      </rPr>
      <t>1</t>
    </r>
  </si>
  <si>
    <r>
      <t>Liquidity Cushion (according to Fitch's definition)</t>
    </r>
    <r>
      <rPr>
        <b/>
        <vertAlign val="superscript"/>
        <sz val="9"/>
        <color indexed="9"/>
        <rFont val="Verdana"/>
        <family val="2"/>
      </rPr>
      <t>2</t>
    </r>
  </si>
  <si>
    <r>
      <t>Other Assets &lt;= 20% (Cover Pool + Other Assets)</t>
    </r>
    <r>
      <rPr>
        <vertAlign val="superscript"/>
        <sz val="9"/>
        <rFont val="Verdana"/>
        <family val="2"/>
      </rPr>
      <t>3</t>
    </r>
  </si>
  <si>
    <r>
      <t>Ratings</t>
    </r>
    <r>
      <rPr>
        <b/>
        <vertAlign val="superscript"/>
        <sz val="9"/>
        <color indexed="9"/>
        <rFont val="Verdana"/>
        <family val="2"/>
      </rPr>
      <t>4</t>
    </r>
  </si>
  <si>
    <r>
      <t xml:space="preserve">2 </t>
    </r>
    <r>
      <rPr>
        <sz val="8"/>
        <rFont val="Verdana"/>
        <family val="2"/>
      </rPr>
      <t xml:space="preserve">Equivalent to the interest amount due on the Covered Bonds Outstanding before swaps for the next 3 months </t>
    </r>
  </si>
  <si>
    <r>
      <t xml:space="preserve">1 </t>
    </r>
    <r>
      <rPr>
        <sz val="8"/>
        <rFont val="Verdana"/>
        <family val="2"/>
      </rPr>
      <t>Includes Liquidity Cushion</t>
    </r>
  </si>
  <si>
    <t>Cash collateral in the pool</t>
  </si>
  <si>
    <t>Overcollateralization with cash collateral</t>
  </si>
  <si>
    <t>Legal minimum overcollateralization</t>
  </si>
  <si>
    <t>ABS</t>
  </si>
  <si>
    <t>RMBS</t>
  </si>
  <si>
    <t>Cash and Deposits</t>
  </si>
  <si>
    <t>Weight of residential mortgages (current principal balance) %</t>
  </si>
  <si>
    <t>Weight of commercial mortgages (current principal balance) %</t>
  </si>
  <si>
    <t>Weight of non-first lien mortgages (current principal balance) %</t>
  </si>
  <si>
    <t>Weight of insured mortgages (current principal balance) %</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</si>
  <si>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</si>
  <si>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</si>
  <si>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</si>
  <si>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</si>
  <si>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</si>
  <si>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</si>
  <si>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</si>
  <si>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</si>
  <si>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</si>
  <si>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</si>
  <si>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</si>
  <si>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</si>
  <si>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</si>
  <si>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</si>
  <si>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Total Loan Amount (%)</t>
  </si>
  <si>
    <t>More than 40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</si>
  <si>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</si>
  <si>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</si>
  <si>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</si>
  <si>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</si>
  <si>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</si>
  <si>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</si>
  <si>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</si>
  <si>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</si>
  <si>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</si>
  <si>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</si>
  <si>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</si>
  <si>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</si>
  <si>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</si>
  <si>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</si>
  <si>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Weight of the 5 largest borrowers (current principal balance) %</t>
  </si>
  <si>
    <t>Current principal balance of the 5 largest borrowers</t>
  </si>
  <si>
    <t>Weight of the 10 largest borrowers (current principal balance) %</t>
  </si>
  <si>
    <t>Current principal balance of the 10 largest borrowers</t>
  </si>
  <si>
    <t>Ba2 / BBB- / BBB- (Moody's / S&amp;P / Fitch)</t>
  </si>
  <si>
    <t>NP / A-3 / F3 (Moody's / S&amp;P / Fitch)</t>
  </si>
  <si>
    <t>Baa3 / A+ / A- (Moody's / S&amp;P / Fitch)</t>
  </si>
  <si>
    <t>% of ECB eligible assets</t>
  </si>
  <si>
    <t>Portfolio Unindexed LTV</t>
  </si>
  <si>
    <t xml:space="preserve">Own Home </t>
  </si>
  <si>
    <t xml:space="preserve">Own Permanent Home </t>
  </si>
  <si>
    <t xml:space="preserve">Own Second Home </t>
  </si>
  <si>
    <t xml:space="preserve">Home to Let </t>
  </si>
  <si>
    <t xml:space="preserve">Garage </t>
  </si>
  <si>
    <t>Portfolio Loan Usage</t>
  </si>
  <si>
    <t>Portfolio Seasoning</t>
  </si>
  <si>
    <t>Up to 30%</t>
  </si>
  <si>
    <t>30 to 40%</t>
  </si>
  <si>
    <t>40 to 50%</t>
  </si>
  <si>
    <t>50 to 60%</t>
  </si>
  <si>
    <t>60 to 70%</t>
  </si>
  <si>
    <t>70 to 80%</t>
  </si>
  <si>
    <t>80 to 90%</t>
  </si>
  <si>
    <t>90 to 100%</t>
  </si>
  <si>
    <t>More than 100%</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</si>
  <si>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</si>
  <si>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</si>
  <si>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</si>
  <si>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</si>
  <si>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</si>
  <si>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</si>
  <si>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</si>
  <si>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</si>
  <si>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</si>
  <si>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</si>
  <si>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</si>
  <si>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</si>
  <si>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</si>
  <si>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Floating</t>
  </si>
  <si>
    <t>Fixed</t>
  </si>
  <si>
    <t>Portfolio Interest Rate Type</t>
  </si>
  <si>
    <t>Portfolio Remaining Term</t>
  </si>
  <si>
    <t>Maturity</t>
  </si>
  <si>
    <t>Extended Maturity</t>
  </si>
  <si>
    <t>Series 5 (ISIN PTBB1XOE0006)</t>
  </si>
  <si>
    <t>Series 6 (ISIN PTBB24OE0000)</t>
  </si>
  <si>
    <t>Series 7 (ISIN PTBB5JOE0000)</t>
  </si>
  <si>
    <t>Series 8 (ISIN PTBB5WOE0003)</t>
  </si>
  <si>
    <t>Series 9 (ISIN PTBBP6OE0023)</t>
  </si>
  <si>
    <t>Series 10 (ISIN PTBBQQOE0024)</t>
  </si>
  <si>
    <t>Series 11 (ISIN PTBBPMOE0029)</t>
  </si>
  <si>
    <t>Series 12 (ISIN PTBBWAOE0024)</t>
  </si>
  <si>
    <t>Remaining Term (years)</t>
  </si>
  <si>
    <t>Portfolio Delinquencies</t>
  </si>
  <si>
    <t>Number of Loans (%)</t>
  </si>
  <si>
    <t>Weight of interest-only loans (number of loans) %</t>
  </si>
  <si>
    <t>Weight of interest-only loans (current principal balance) %</t>
  </si>
  <si>
    <t>Ba2 / BB+ / BB+ (Moody's / S&amp;P / Fitch)</t>
  </si>
  <si>
    <t>NP / B / B (Moody's / S&amp;P / Fitch)</t>
  </si>
  <si>
    <t>Baa3 / A- / BBB (Moody's / S&amp;P / Fitch)</t>
  </si>
  <si>
    <t>Long-term</t>
  </si>
  <si>
    <t>Short-term</t>
  </si>
  <si>
    <t>A1 / A- / A+ (Moody's / S&amp;P / Fitch)</t>
  </si>
  <si>
    <t>Ba3 / BB- / BB+ (Moody's / S&amp;P / Fitch)</t>
  </si>
  <si>
    <t>31 - 60 days</t>
  </si>
  <si>
    <t>61 - 90 days</t>
  </si>
  <si>
    <t>2. Covered Bonds</t>
  </si>
  <si>
    <t>Issue Date</t>
  </si>
  <si>
    <t>Coupon</t>
  </si>
  <si>
    <t>Maturity Date</t>
  </si>
  <si>
    <t>3. Asset Cover Test</t>
  </si>
  <si>
    <t>Other securities</t>
  </si>
  <si>
    <t>4. Mortgage Credit Pool</t>
  </si>
  <si>
    <t>Weight of insured property (current principal balance) %</t>
  </si>
  <si>
    <t>4. Mortgage Credit Pool (continued)</t>
  </si>
  <si>
    <t>Portfolio LTV</t>
  </si>
  <si>
    <t>Owner-occupied</t>
  </si>
  <si>
    <t xml:space="preserve">Second Home </t>
  </si>
  <si>
    <t>Buy to Let</t>
  </si>
  <si>
    <t>Other</t>
  </si>
  <si>
    <t>5. Liquidity Cushion</t>
  </si>
  <si>
    <t>Nominal Amount (Eur)</t>
  </si>
  <si>
    <t>6. Derivative Financial Instruments</t>
  </si>
  <si>
    <t>7. Other Triggers</t>
  </si>
  <si>
    <r>
      <t>1</t>
    </r>
    <r>
      <rPr>
        <sz val="8"/>
        <rFont val="Verdana"/>
        <family val="2"/>
      </rPr>
      <t xml:space="preserve"> Most recent ratings</t>
    </r>
  </si>
  <si>
    <r>
      <t xml:space="preserve">2 </t>
    </r>
    <r>
      <rPr>
        <sz val="8"/>
        <rFont val="Verdana"/>
        <family val="2"/>
      </rPr>
      <t>Includes Liquidity Cushion (see section 5 below)</t>
    </r>
  </si>
  <si>
    <r>
      <t>Other Assets &lt;= 20% (Cover Pool + Other Assets)</t>
    </r>
    <r>
      <rPr>
        <vertAlign val="superscript"/>
        <sz val="9"/>
        <rFont val="Verdana"/>
        <family val="2"/>
      </rPr>
      <t>4</t>
    </r>
  </si>
  <si>
    <r>
      <t>1. Credit Ratings</t>
    </r>
    <r>
      <rPr>
        <b/>
        <vertAlign val="superscript"/>
        <sz val="8.1"/>
        <color indexed="9"/>
        <rFont val="Verdana"/>
        <family val="2"/>
      </rPr>
      <t>1</t>
    </r>
  </si>
  <si>
    <t>Banco BPI</t>
  </si>
  <si>
    <t>Cash collateral</t>
  </si>
  <si>
    <t>Total Cover Pool (incl. cash collateral)</t>
  </si>
  <si>
    <t>Total Cover Pool (excl. cash collateral)</t>
  </si>
  <si>
    <t>Other Assets (cash, deposits and securities)</t>
  </si>
  <si>
    <r>
      <t>Cash and deposits</t>
    </r>
    <r>
      <rPr>
        <vertAlign val="superscript"/>
        <sz val="9"/>
        <rFont val="Verdana"/>
        <family val="2"/>
      </rPr>
      <t>2</t>
    </r>
  </si>
  <si>
    <t>Max Maturity Date (YYYY-MM-DD)</t>
  </si>
  <si>
    <t>Up to 30 days</t>
  </si>
  <si>
    <r>
      <t xml:space="preserve">3 </t>
    </r>
    <r>
      <rPr>
        <sz val="8"/>
        <rFont val="Verdana"/>
        <family val="2"/>
      </rPr>
      <t xml:space="preserve">Equivalent to the pre-swap interest amount due on the Mortgage Covered Bonds Outstanding in the next 3 months </t>
    </r>
  </si>
  <si>
    <r>
      <t xml:space="preserve">4 </t>
    </r>
    <r>
      <rPr>
        <sz val="8"/>
        <rFont val="Verdana"/>
        <family val="2"/>
      </rPr>
      <t>Considering Other Assets at market value</t>
    </r>
  </si>
  <si>
    <r>
      <t>Liquidity Cushion (according to Fitch's definition</t>
    </r>
    <r>
      <rPr>
        <b/>
        <vertAlign val="superscript"/>
        <sz val="9"/>
        <rFont val="Verdana"/>
        <family val="2"/>
      </rPr>
      <t>3</t>
    </r>
    <r>
      <rPr>
        <b/>
        <sz val="9"/>
        <rFont val="Verdana"/>
        <family val="2"/>
      </rPr>
      <t>)</t>
    </r>
  </si>
  <si>
    <t>Target overcollateralization (S&amp;P)</t>
  </si>
  <si>
    <t>Overcollateralization</t>
  </si>
  <si>
    <t>Target overcollateralization (Moody's)</t>
  </si>
  <si>
    <t>Target overcollateralization (Fitch)</t>
  </si>
  <si>
    <t>Report Reference Date:</t>
  </si>
  <si>
    <t>Report Frequency:</t>
  </si>
  <si>
    <t>Quarterly</t>
  </si>
  <si>
    <t>Portugal</t>
  </si>
  <si>
    <t>Soft Bullet Date</t>
  </si>
  <si>
    <t>Current principal balance of the 5 largest borrowers (EUR)</t>
  </si>
  <si>
    <t>Current principal balance of the 10 largest borrowers (EUR)</t>
  </si>
  <si>
    <t>Weighted Average Current Unindexed LTV (%)</t>
  </si>
  <si>
    <t>Up to 40%</t>
  </si>
  <si>
    <t>More than 80%</t>
  </si>
  <si>
    <t>OK</t>
  </si>
  <si>
    <t>8. Contacts</t>
  </si>
  <si>
    <t>Banco BPI - Financial Department - Debt Capital Markets</t>
  </si>
  <si>
    <t>debtcapitalmarkets@bancobpi.pt</t>
  </si>
  <si>
    <t>Norte</t>
  </si>
  <si>
    <t>Centro</t>
  </si>
  <si>
    <r>
      <t xml:space="preserve">5 </t>
    </r>
    <r>
      <rPr>
        <sz val="8"/>
        <rFont val="Verdana"/>
        <family val="2"/>
      </rPr>
      <t>Considering Other Assets at market value</t>
    </r>
  </si>
  <si>
    <r>
      <t>Interest Rate Swaps</t>
    </r>
    <r>
      <rPr>
        <b/>
        <vertAlign val="superscript"/>
        <sz val="8.1"/>
        <rFont val="Verdana"/>
        <family val="2"/>
      </rPr>
      <t>4</t>
    </r>
  </si>
  <si>
    <t>www.bancobpi.pt/pagina.asp?s=6&amp;opt=s</t>
  </si>
  <si>
    <t>Other Reports on Banco BPI's website</t>
  </si>
  <si>
    <r>
      <t xml:space="preserve">3 </t>
    </r>
    <r>
      <rPr>
        <sz val="8"/>
        <rFont val="Verdana"/>
        <family val="2"/>
      </rPr>
      <t xml:space="preserve">At least equal to the interest payments due on the Covered Bonds Outstanding before swaps for the next 3 months </t>
    </r>
  </si>
  <si>
    <t>Notes</t>
  </si>
  <si>
    <t>Overcollateralisation</t>
  </si>
  <si>
    <t>Insured mortgages</t>
  </si>
  <si>
    <t>All mortgages must have property damage insurance covering fire and floods.</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</si>
  <si>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</si>
  <si>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Loan-to-Value</t>
  </si>
  <si>
    <t>Soft Bullet Date (Extended Maturity)</t>
  </si>
  <si>
    <t>&gt; 30 to 60 days</t>
  </si>
  <si>
    <t>&gt; 60 to 90 days</t>
  </si>
  <si>
    <t>Portfolio Current Unindexed LTV</t>
  </si>
  <si>
    <r>
      <t>Liquidity Cushion (according to Fitch's definition</t>
    </r>
    <r>
      <rPr>
        <b/>
        <vertAlign val="superscript"/>
        <sz val="8.1"/>
        <rFont val="Verdana"/>
        <family val="2"/>
      </rPr>
      <t>3</t>
    </r>
    <r>
      <rPr>
        <b/>
        <sz val="9"/>
        <rFont val="Verdana"/>
        <family val="2"/>
      </rPr>
      <t>)</t>
    </r>
  </si>
  <si>
    <r>
      <t>Other Assets &lt;= 20% (Cover Pool + Other Assets)</t>
    </r>
    <r>
      <rPr>
        <vertAlign val="superscript"/>
        <sz val="8.1"/>
        <rFont val="Verdana"/>
        <family val="2"/>
      </rPr>
      <t>5</t>
    </r>
  </si>
  <si>
    <t>4. Mortgage Credit Pool (as of 2012-06-29)</t>
  </si>
  <si>
    <t>Ba3 / BB / BB+ / BBB (low) (Moody's / S&amp;P / Fitch / DBRS)</t>
  </si>
  <si>
    <t>4. Mortgage Credit Pool (as of 2012-06-29) (continued)</t>
  </si>
  <si>
    <t>Lisboa</t>
  </si>
  <si>
    <t>Alentejo</t>
  </si>
  <si>
    <t>Algarve</t>
  </si>
  <si>
    <t>Madeira</t>
  </si>
  <si>
    <t>Açores</t>
  </si>
  <si>
    <t>Nominal Amount (EUR)</t>
  </si>
  <si>
    <t>Weight of subsidized loans (number of loans) (%)</t>
  </si>
  <si>
    <t>Weight of subsidized loans (current principal balance) (%)</t>
  </si>
  <si>
    <t>Weight of residential mortgages (number of loans) (%)</t>
  </si>
  <si>
    <t>Weight of residential mortgages (current principal balance) (%)</t>
  </si>
  <si>
    <t>Weight of commercial mortgages (number of loans) (%)</t>
  </si>
  <si>
    <t>Weight of commercial mortgages (current principal balance) (%)</t>
  </si>
  <si>
    <t>Weight of insured property (number of loans) (%)</t>
  </si>
  <si>
    <t>Weight of insured property (current principal balance) (%)</t>
  </si>
  <si>
    <t>Weight of interest-only loans (number of loans) (%)</t>
  </si>
  <si>
    <t>Weight of interest-only loans (current principal balance) (%)</t>
  </si>
  <si>
    <t>Weight of the 5 largest borrowers (current principal balance) (%)</t>
  </si>
  <si>
    <t>Weight of the 10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</si>
  <si>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</si>
  <si>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</si>
  <si>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</si>
  <si>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</si>
  <si>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</si>
  <si>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</si>
  <si>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Commited overcollateralisation (Fitch) (%)</t>
  </si>
  <si>
    <r>
      <t>4</t>
    </r>
    <r>
      <rPr>
        <sz val="8"/>
        <rFont val="Verdana"/>
        <family val="2"/>
      </rPr>
      <t xml:space="preserve"> External counterparties only; there are no internal counterparties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</si>
  <si>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</si>
  <si>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The Current Unindexed LTV is calculated by dividing the outstanding balance of the loan by the value of the underlying property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if the individual mortgage credit value exceeds € 500.000;
- Also, the value of the mortgage property should be checked on a frequent basis, at least every three years, in order to identify the properties that require appraisal by an expert (this procedure can be done using statistical models approved by the Bank of Portugal).</t>
  </si>
  <si>
    <t>Series 13 (ISIN PTBBR3OE0030)</t>
  </si>
  <si>
    <t xml:space="preserve">Norte </t>
  </si>
  <si>
    <t xml:space="preserve">Centro </t>
  </si>
  <si>
    <t>NP / B / B / R-2 (mid) (Moody's / S&amp;P / Fitch / DBRS)</t>
  </si>
  <si>
    <t>Baa3 / A- / BBB+ (Moody's / S&amp;P / Fitch)</t>
  </si>
  <si>
    <t>http://bpi.bancobpi.pt/index.asp?riIdArea=AreaDivida&amp;riChgLng=1&amp;riLang=en&amp;riId=ProgramaEmissoesOH2&amp;r</t>
  </si>
  <si>
    <t>CRD Compliant (yes/no)</t>
  </si>
  <si>
    <t>No</t>
  </si>
  <si>
    <t>4. Currency Exposure</t>
  </si>
  <si>
    <t>Assets in a currency different than Euro (yes/no)</t>
  </si>
  <si>
    <t>Cross currency swaps in place (yes/no)</t>
  </si>
  <si>
    <t>Currency Exposure Detail</t>
  </si>
  <si>
    <t>n.a.</t>
  </si>
  <si>
    <t>5. Mortgage Credit Pool</t>
  </si>
  <si>
    <t>5. Mortgage Credit Pool (continued)</t>
  </si>
  <si>
    <t>Portfolio Amortization Profile</t>
  </si>
  <si>
    <t>6. Liquidity Cushion</t>
  </si>
  <si>
    <t>7. Derivative Financial Instruments</t>
  </si>
  <si>
    <t>8. Other Triggers</t>
  </si>
  <si>
    <t>9. Contacts</t>
  </si>
  <si>
    <t>Cover Pool includes:</t>
  </si>
  <si>
    <t>1. Soft Bullet Date (Extended Maturity)</t>
  </si>
  <si>
    <t>5. Loan-to-Value</t>
  </si>
  <si>
    <t>2. Other Assets</t>
  </si>
  <si>
    <t>3. Overcollateralisation</t>
  </si>
  <si>
    <t>Liabilities in a currency different than Euro (yes/no)</t>
  </si>
  <si>
    <t>Main Characteristics</t>
  </si>
  <si>
    <t>Interest Rate Type</t>
  </si>
  <si>
    <t>Seasoning</t>
  </si>
  <si>
    <t>Current Unindexed LTV</t>
  </si>
  <si>
    <t>Property Type</t>
  </si>
  <si>
    <t>Geographical Distribution</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</si>
  <si>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</si>
  <si>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</si>
  <si>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</si>
  <si>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</si>
  <si>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</si>
  <si>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</si>
  <si>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</si>
  <si>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spread (%)</t>
  </si>
  <si>
    <t>Max maturity date (YYYY-MM-DD)</t>
  </si>
  <si>
    <t xml:space="preserve">Second home </t>
  </si>
  <si>
    <t>Buy to let</t>
  </si>
  <si>
    <t>Fixed to floating swaps</t>
  </si>
  <si>
    <t>Interest basis swaps</t>
  </si>
  <si>
    <t>Repayment Type</t>
  </si>
  <si>
    <t>Flat</t>
  </si>
  <si>
    <t>House</t>
  </si>
  <si>
    <t>Weighted average interest rate (%)</t>
  </si>
  <si>
    <t>Residential</t>
  </si>
  <si>
    <t>Commercial</t>
  </si>
  <si>
    <t>Interest-only</t>
  </si>
  <si>
    <t>Bullet</t>
  </si>
  <si>
    <r>
      <t>Soft Bullet Date</t>
    </r>
    <r>
      <rPr>
        <b/>
        <vertAlign val="superscript"/>
        <sz val="9"/>
        <color indexed="9"/>
        <rFont val="Verdana"/>
        <family val="2"/>
      </rPr>
      <t>1</t>
    </r>
  </si>
  <si>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</si>
  <si>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</si>
  <si>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</si>
  <si>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4. Other Triggers</t>
  </si>
  <si>
    <t>5. Currency Exposure</t>
  </si>
  <si>
    <t>6. Mortgage Credit Pool</t>
  </si>
  <si>
    <t>6. Mortgage Credit Pool (continued)</t>
  </si>
  <si>
    <t xml:space="preserve">Banco BPI Mortgage Covered Bond Programme </t>
  </si>
  <si>
    <t>&gt; 90 days</t>
  </si>
  <si>
    <t>Linear</t>
  </si>
  <si>
    <t>Annuity / French</t>
  </si>
  <si>
    <t>Increasing instalments</t>
  </si>
  <si>
    <t>Principal Balance (EUR)</t>
  </si>
  <si>
    <t>Amortisation Profile</t>
  </si>
  <si>
    <t>Required overcollateralisation (Fitch) (%)</t>
  </si>
  <si>
    <t>1. Current Credit Ratings</t>
  </si>
  <si>
    <t>Private Placements</t>
  </si>
  <si>
    <r>
      <t>Cash and deposits</t>
    </r>
    <r>
      <rPr>
        <vertAlign val="superscript"/>
        <sz val="9"/>
        <rFont val="Verdana"/>
        <family val="2"/>
      </rPr>
      <t>a</t>
    </r>
  </si>
  <si>
    <t>Loan Purpose</t>
  </si>
  <si>
    <t>Subsidized Loans</t>
  </si>
  <si>
    <t>Yes</t>
  </si>
  <si>
    <t>Cross currency swaps (yes/no)</t>
  </si>
  <si>
    <t>Currency Swaps</t>
  </si>
  <si>
    <t>Total amount</t>
  </si>
  <si>
    <t>Commercial Mortgages</t>
  </si>
  <si>
    <t>0-1 year</t>
  </si>
  <si>
    <t>1-2 years</t>
  </si>
  <si>
    <t>2-3 years</t>
  </si>
  <si>
    <t>3-4 years</t>
  </si>
  <si>
    <t>4-5 years</t>
  </si>
  <si>
    <t>5-10 years</t>
  </si>
  <si>
    <t>&gt;10 years</t>
  </si>
  <si>
    <t>Total Covered Bonds</t>
  </si>
  <si>
    <t>7. Expected Maturity Structure</t>
  </si>
  <si>
    <t>8. Liquidity Cushion</t>
  </si>
  <si>
    <t>10. Contacts</t>
  </si>
  <si>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</si>
  <si>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</si>
  <si>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</si>
  <si>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t>4. Net Present Value (NPV)</t>
  </si>
  <si>
    <t>7. Delinquencies</t>
  </si>
  <si>
    <r>
      <t>Other Assets</t>
    </r>
    <r>
      <rPr>
        <sz val="9"/>
        <rFont val="Verdana"/>
        <family val="2"/>
      </rPr>
      <t xml:space="preserve"> &lt;= 20% (Credit Pool + Other Assets)</t>
    </r>
  </si>
  <si>
    <r>
      <t>Projected Outstanding Amount</t>
    </r>
    <r>
      <rPr>
        <b/>
        <vertAlign val="superscript"/>
        <sz val="7.65"/>
        <color rgb="FF000000"/>
        <rFont val="Verdana"/>
        <family val="2"/>
      </rPr>
      <t>b</t>
    </r>
  </si>
  <si>
    <r>
      <rPr>
        <vertAlign val="superscript"/>
        <sz val="6.8"/>
        <rFont val="Verdana"/>
        <family val="2"/>
      </rPr>
      <t>b</t>
    </r>
    <r>
      <rPr>
        <sz val="8"/>
        <rFont val="Verdana"/>
        <family val="2"/>
      </rPr>
      <t>Includes mortgage pool and other assets; assumes no prepayments (constant prepayment rate of 0%)</t>
    </r>
  </si>
  <si>
    <r>
      <t>Liquidity Cushion (according to Fitch's definition</t>
    </r>
    <r>
      <rPr>
        <b/>
        <vertAlign val="superscript"/>
        <sz val="8.1"/>
        <rFont val="Verdana"/>
        <family val="2"/>
      </rPr>
      <t>c</t>
    </r>
    <r>
      <rPr>
        <b/>
        <sz val="9"/>
        <rFont val="Verdana"/>
        <family val="2"/>
      </rPr>
      <t>)</t>
    </r>
  </si>
  <si>
    <r>
      <t>c</t>
    </r>
    <r>
      <rPr>
        <sz val="8"/>
        <rFont val="Verdana"/>
        <family val="2"/>
      </rPr>
      <t xml:space="preserve">At least equal to the interest payments due on the Covered Bonds Outstanding before swaps in the next 3 months </t>
    </r>
  </si>
  <si>
    <r>
      <t>9. Derivative Financial Instruments</t>
    </r>
    <r>
      <rPr>
        <b/>
        <vertAlign val="superscript"/>
        <sz val="9"/>
        <color indexed="9"/>
        <rFont val="Verdana"/>
        <family val="2"/>
      </rPr>
      <t>d</t>
    </r>
  </si>
  <si>
    <r>
      <t>d</t>
    </r>
    <r>
      <rPr>
        <sz val="8"/>
        <rFont val="Verdana"/>
        <family val="2"/>
      </rPr>
      <t>External counterparties only; there are no internal counterparties</t>
    </r>
  </si>
  <si>
    <r>
      <t>a</t>
    </r>
    <r>
      <rPr>
        <sz val="8"/>
        <rFont val="Verdana"/>
        <family val="2"/>
      </rPr>
      <t>Includes the Liquidity Cushion amount (see section 8)</t>
    </r>
  </si>
  <si>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</si>
  <si>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</si>
  <si>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r>
      <t>Weighted average current unindexed LTV</t>
    </r>
    <r>
      <rPr>
        <vertAlign val="superscript"/>
        <sz val="7.65"/>
        <rFont val="Verdana"/>
        <family val="2"/>
      </rPr>
      <t>5</t>
    </r>
    <r>
      <rPr>
        <sz val="9"/>
        <rFont val="Verdana"/>
        <family val="2"/>
      </rPr>
      <t xml:space="preserve"> (%)</t>
    </r>
  </si>
  <si>
    <r>
      <t>Insured Property</t>
    </r>
    <r>
      <rPr>
        <b/>
        <vertAlign val="superscript"/>
        <sz val="7.65"/>
        <rFont val="Verdana"/>
        <family val="2"/>
      </rPr>
      <t>6</t>
    </r>
  </si>
  <si>
    <r>
      <t>Delinquencies</t>
    </r>
    <r>
      <rPr>
        <b/>
        <vertAlign val="superscript"/>
        <sz val="9"/>
        <rFont val="Verdana"/>
        <family val="2"/>
      </rPr>
      <t>7</t>
    </r>
  </si>
  <si>
    <t>Loan Amount (EUR)</t>
  </si>
  <si>
    <t>Loan Amount (%)</t>
  </si>
  <si>
    <t>In EUR</t>
  </si>
  <si>
    <t>ECBC Label website</t>
  </si>
  <si>
    <r>
      <t xml:space="preserve">2 </t>
    </r>
    <r>
      <rPr>
        <sz val="8"/>
        <rFont val="Verdana"/>
        <family val="2"/>
      </rPr>
      <t>Includes Liquidity Cushion (see section 6 below)</t>
    </r>
  </si>
  <si>
    <t>Syndicated Issues</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</si>
  <si>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€500.000, the property must be revalued by an expert at least every 3 years;
- The value of commercial properties must be verified on an annual basis (this procedure can be done using statistical models approved by the Bank of Portugal); if the individual commercial credit exceeds €1,000,000.00, the property must be revalued by an expert at least every 3 years.</t>
  </si>
  <si>
    <t>6. Insured Property</t>
  </si>
  <si>
    <r>
      <t>Residential Mortgages</t>
    </r>
    <r>
      <rPr>
        <vertAlign val="superscript"/>
        <sz val="7.65"/>
        <rFont val="Verdana"/>
        <family val="2"/>
      </rPr>
      <t>b</t>
    </r>
  </si>
  <si>
    <t>Date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</si>
  <si>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</si>
  <si>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</si>
  <si>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Baa2 / A- / BBB+ (Moody's / S&amp;P / Fitch)</t>
  </si>
  <si>
    <t>Ba1 / BBu / BB+ / BBB (low) (Moody's / S&amp;P / Fitch / DBRS)</t>
  </si>
  <si>
    <t>NP / Bu / B / R-2 (mid) (Moody's / S&amp;P / Fitch / DBRS)</t>
  </si>
  <si>
    <r>
      <rPr>
        <vertAlign val="superscript"/>
        <sz val="6.8"/>
        <rFont val="Verdana"/>
        <family val="2"/>
      </rPr>
      <t>b</t>
    </r>
    <r>
      <rPr>
        <sz val="6.8"/>
        <rFont val="Verdana"/>
        <family val="2"/>
      </rPr>
      <t>A</t>
    </r>
    <r>
      <rPr>
        <sz val="8"/>
        <rFont val="Verdana"/>
        <family val="2"/>
      </rPr>
      <t>ssumes no prepayments (constant prepayment rate of 0%)</t>
    </r>
  </si>
  <si>
    <t>Committed overcollateralisation (%)</t>
  </si>
  <si>
    <t>Required Liquidity Cushion amount</t>
  </si>
  <si>
    <t>Weighted average life (months)</t>
  </si>
  <si>
    <t>Baa2 / BBB+ / BBB+ (Moody's / S&amp;P / Fitch)</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</si>
  <si>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</si>
  <si>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r>
      <t>Insured Property</t>
    </r>
    <r>
      <rPr>
        <b/>
        <vertAlign val="superscript"/>
        <sz val="10"/>
        <rFont val="Verdana"/>
        <family val="2"/>
      </rPr>
      <t>6</t>
    </r>
  </si>
  <si>
    <r>
      <rPr>
        <vertAlign val="superscript"/>
        <sz val="10"/>
        <rFont val="Verdana"/>
        <family val="2"/>
      </rPr>
      <t>b</t>
    </r>
    <r>
      <rPr>
        <sz val="8"/>
        <rFont val="Verdana"/>
        <family val="2"/>
      </rPr>
      <t>Includes mortgage pool and other assets; assumes no prepayments (constant prepayment rate of 0%)</t>
    </r>
  </si>
  <si>
    <r>
      <t>Residential Mortgages</t>
    </r>
    <r>
      <rPr>
        <vertAlign val="superscript"/>
        <sz val="10"/>
        <rFont val="Verdana"/>
        <family val="2"/>
      </rPr>
      <t>b</t>
    </r>
  </si>
  <si>
    <r>
      <rPr>
        <vertAlign val="superscript"/>
        <sz val="10"/>
        <rFont val="Verdana"/>
        <family val="2"/>
      </rPr>
      <t>b</t>
    </r>
    <r>
      <rPr>
        <sz val="6.8"/>
        <rFont val="Verdana"/>
        <family val="2"/>
      </rPr>
      <t>A</t>
    </r>
    <r>
      <rPr>
        <sz val="8"/>
        <rFont val="Verdana"/>
        <family val="2"/>
      </rPr>
      <t>ssumes no prepayments (constant prepayment rate of 0%)</t>
    </r>
  </si>
  <si>
    <r>
      <t>Projected Outstanding Amount</t>
    </r>
    <r>
      <rPr>
        <b/>
        <vertAlign val="superscript"/>
        <sz val="10"/>
        <color rgb="FF000000"/>
        <rFont val="Verdana"/>
        <family val="2"/>
      </rPr>
      <t>b</t>
    </r>
  </si>
  <si>
    <r>
      <t>Weighted average current unindexed LTV</t>
    </r>
    <r>
      <rPr>
        <vertAlign val="superscript"/>
        <sz val="10"/>
        <rFont val="Verdana"/>
        <family val="2"/>
      </rPr>
      <t>5</t>
    </r>
    <r>
      <rPr>
        <sz val="9"/>
        <rFont val="Verdana"/>
        <family val="2"/>
      </rPr>
      <t xml:space="preserve"> (%)</t>
    </r>
  </si>
  <si>
    <r>
      <t>Current overcollateralisation</t>
    </r>
    <r>
      <rPr>
        <b/>
        <vertAlign val="superscript"/>
        <sz val="10"/>
        <rFont val="Verdana"/>
        <family val="2"/>
      </rPr>
      <t>3</t>
    </r>
    <r>
      <rPr>
        <b/>
        <sz val="9"/>
        <rFont val="Verdana"/>
        <family val="2"/>
      </rPr>
      <t xml:space="preserve"> (%)</t>
    </r>
  </si>
  <si>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</si>
  <si>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</si>
  <si>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
  </si>
  <si>
    <t>Series 24 (ISIN PTBPIMOM0022)</t>
  </si>
  <si>
    <t>Series 25 (ISIN PTBPIDOM0031)</t>
  </si>
  <si>
    <t>https://www.bancobpi.pt/en/bpi-group/investor-relations/mortgage-covered-bond-programme</t>
  </si>
  <si>
    <t>Series 26 (ISIN PTBPIZOM0035)</t>
  </si>
  <si>
    <t>Series 27 (ISIN PTBPIEOM0030)</t>
  </si>
  <si>
    <t>Series 28 (ISIN PTBPIIOM0036)</t>
  </si>
  <si>
    <r>
      <t>Fixed</t>
    </r>
    <r>
      <rPr>
        <vertAlign val="superscript"/>
        <sz val="10"/>
        <rFont val="Verdana"/>
        <family val="2"/>
      </rPr>
      <t>7</t>
    </r>
  </si>
  <si>
    <r>
      <t>Delinquencies</t>
    </r>
    <r>
      <rPr>
        <b/>
        <vertAlign val="superscript"/>
        <sz val="10"/>
        <rFont val="Verdana"/>
        <family val="2"/>
      </rPr>
      <t>8</t>
    </r>
  </si>
  <si>
    <t>8. Delinquencies</t>
  </si>
  <si>
    <t>7. Fixed rate Loans</t>
  </si>
  <si>
    <t>These loans are fixed rate as of the reference date, including loans granted on a mixed-rate basis, i.e., loans with an initial fixed rate period after which interest rate reverts to Euribor-indexed floating rate until maturity.</t>
  </si>
  <si>
    <r>
      <t>8. Derivative Financial Instruments</t>
    </r>
    <r>
      <rPr>
        <b/>
        <vertAlign val="superscript"/>
        <sz val="10"/>
        <color indexed="9"/>
        <rFont val="Verdana"/>
        <family val="2"/>
      </rPr>
      <t>c</t>
    </r>
  </si>
  <si>
    <r>
      <rPr>
        <vertAlign val="superscript"/>
        <sz val="10"/>
        <rFont val="Verdana"/>
        <family val="2"/>
      </rPr>
      <t>c</t>
    </r>
    <r>
      <rPr>
        <sz val="8"/>
        <rFont val="Verdana"/>
        <family val="2"/>
      </rPr>
      <t>External counterparties only; there are no internal counterparties</t>
    </r>
  </si>
  <si>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</si>
  <si>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</si>
  <si>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</si>
  <si>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</si>
  <si>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</si>
  <si>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</si>
  <si>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Aaa / AAH (Moody's / DBRS)</t>
  </si>
  <si>
    <t>Series 30 (ISIN PTBPIFOM0039)</t>
  </si>
  <si>
    <t>A2 / A / A- (Moody's / S&amp;P / Fitch)</t>
  </si>
  <si>
    <t>A3 / A+ / A / AH (Moody's / S&amp;P / Fitch / DBRS)</t>
  </si>
  <si>
    <t>P-2 / A-1 / F1+ / R-1M  (Moody's / S&amp;P / Fitch / DBRS)</t>
  </si>
  <si>
    <t>Series 29 (ISIN PTBPIPOM0011)</t>
  </si>
  <si>
    <t xml:space="preserve">Annuity / French </t>
  </si>
  <si>
    <t xml:space="preserve">Increasing instalments </t>
  </si>
  <si>
    <t xml:space="preserve">Other </t>
  </si>
  <si>
    <t xml:space="preserve">Interest-only </t>
  </si>
  <si>
    <t xml:space="preserve">Flat </t>
  </si>
  <si>
    <t xml:space="preserve">House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</si>
</sst>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0"/>
    <numFmt numFmtId="167" formatCode="[$-409]mmm/yy;@"/>
  </numFmts>
  <fonts count="62"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sz val="9"/>
      <name val="Arial"/>
      <family val="2"/>
    </font>
    <font>
      <b/>
      <i/>
      <sz val="12"/>
      <name val="Times New Roman"/>
      <family val="1"/>
    </font>
    <font>
      <b/>
      <vertAlign val="superscript"/>
      <sz val="8.1"/>
      <color indexed="9"/>
      <name val="Arial"/>
      <family val="2"/>
    </font>
    <font>
      <b/>
      <vertAlign val="superscript"/>
      <sz val="8.1"/>
      <name val="Arial"/>
      <family val="2"/>
    </font>
    <font>
      <vertAlign val="superscript"/>
      <sz val="8.1"/>
      <name val="Arial"/>
      <family val="2"/>
    </font>
    <font>
      <sz val="9"/>
      <name val="Verdana"/>
      <family val="2"/>
    </font>
    <font>
      <sz val="8"/>
      <name val="Verdana"/>
      <family val="2"/>
    </font>
    <font>
      <b/>
      <sz val="9"/>
      <color indexed="9"/>
      <name val="Verdana"/>
      <family val="2"/>
    </font>
    <font>
      <b/>
      <sz val="9"/>
      <name val="Verdana"/>
      <family val="2"/>
    </font>
    <font>
      <vertAlign val="superscript"/>
      <sz val="8"/>
      <name val="Verdana"/>
      <family val="2"/>
    </font>
    <font>
      <b/>
      <vertAlign val="superscript"/>
      <sz val="9"/>
      <name val="Verdana"/>
      <family val="2"/>
    </font>
    <font>
      <vertAlign val="superscript"/>
      <sz val="9"/>
      <name val="Verdana"/>
      <family val="2"/>
    </font>
    <font>
      <b/>
      <vertAlign val="superscript"/>
      <sz val="9"/>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8.1"/>
      <color indexed="9"/>
      <name val="Verdana"/>
      <family val="2"/>
    </font>
    <font>
      <b/>
      <vertAlign val="superscript"/>
      <sz val="8.1"/>
      <name val="Verdana"/>
      <family val="2"/>
    </font>
    <font>
      <u/>
      <sz val="8"/>
      <color indexed="12"/>
      <name val="Arial"/>
      <family val="2"/>
    </font>
    <font>
      <u/>
      <sz val="9"/>
      <color indexed="12"/>
      <name val="Verdana"/>
      <family val="2"/>
    </font>
    <font>
      <sz val="11"/>
      <name val="Verdana"/>
      <family val="2"/>
    </font>
    <font>
      <b/>
      <u/>
      <sz val="12"/>
      <name val="Verdana"/>
      <family val="2"/>
    </font>
    <font>
      <sz val="12"/>
      <name val="Verdana"/>
      <family val="2"/>
    </font>
    <font>
      <sz val="9"/>
      <color indexed="8"/>
      <name val="Verdana"/>
      <family val="2"/>
    </font>
    <font>
      <b/>
      <sz val="11"/>
      <name val="Verdana"/>
      <family val="2"/>
    </font>
    <font>
      <vertAlign val="superscript"/>
      <sz val="8.1"/>
      <name val="Verdana"/>
      <family val="2"/>
    </font>
    <font>
      <b/>
      <sz val="9"/>
      <color rgb="FF000000"/>
      <name val="Verdana"/>
      <family val="2"/>
    </font>
    <font>
      <b/>
      <vertAlign val="superscript"/>
      <sz val="7.65"/>
      <name val="Verdana"/>
      <family val="2"/>
    </font>
    <font>
      <b/>
      <vertAlign val="superscript"/>
      <sz val="7.65"/>
      <color rgb="FF000000"/>
      <name val="Verdana"/>
      <family val="2"/>
    </font>
    <font>
      <vertAlign val="superscript"/>
      <sz val="6.8"/>
      <name val="Verdana"/>
      <family val="2"/>
    </font>
    <font>
      <vertAlign val="superscript"/>
      <sz val="7.65"/>
      <name val="Verdana"/>
      <family val="2"/>
    </font>
    <font>
      <sz val="6.8"/>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b/>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13"/>
        <bgColor indexed="64"/>
      </patternFill>
    </fill>
    <fill>
      <patternFill patternType="solid">
        <fgColor indexed="43"/>
        <bgColor indexed="64"/>
      </patternFill>
    </fill>
    <fill>
      <patternFill patternType="solid">
        <fgColor indexed="9"/>
        <bgColor indexed="64"/>
      </patternFill>
    </fill>
    <fill>
      <patternFill patternType="solid">
        <fgColor rgb="FFFF66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diagonal/>
    </border>
    <border>
      <left/>
      <right/>
      <top style="medium">
        <color indexed="53"/>
      </top>
      <bottom style="medium">
        <color indexed="53"/>
      </bottom>
      <diagonal/>
    </border>
    <border>
      <left/>
      <right/>
      <top style="medium">
        <color rgb="FFFF6600"/>
      </top>
      <bottom/>
      <diagonal/>
    </border>
    <border>
      <left/>
      <right/>
      <top/>
      <bottom style="medium">
        <color rgb="FFFF6600"/>
      </bottom>
      <diagonal/>
    </border>
    <border>
      <left/>
      <right/>
      <top style="medium">
        <color rgb="FFFF6600"/>
      </top>
      <bottom style="medium">
        <color rgb="FFFF6600"/>
      </bottom>
      <diagonal/>
    </border>
  </borders>
  <cellStyleXfs count="51">
    <xf numFmtId="0" fontId="0" fillId="0" borderId="0">
      <alignment horizontal="left" wrapText="1"/>
    </xf>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164" fontId="1" fillId="0" borderId="0" applyFont="0" applyFill="0" applyBorder="0" applyAlignment="0" applyProtection="0"/>
    <xf numFmtId="44" fontId="1" fillId="0" borderId="0" applyFont="0" applyFill="0" applyBorder="0" applyAlignment="0" applyProtection="0">
      <alignment horizontal="left" wrapText="1"/>
    </xf>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43"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23" fillId="0" borderId="0"/>
    <xf numFmtId="0" fontId="1" fillId="0" borderId="0">
      <alignment horizontal="left" wrapText="1"/>
    </xf>
    <xf numFmtId="0" fontId="1" fillId="0" borderId="0"/>
    <xf numFmtId="0" fontId="28" fillId="0" borderId="0"/>
    <xf numFmtId="0" fontId="1" fillId="0" borderId="0"/>
    <xf numFmtId="0" fontId="1" fillId="23" borderId="7" applyNumberFormat="0" applyFont="0" applyAlignment="0" applyProtection="0"/>
    <xf numFmtId="0" fontId="37" fillId="20" borderId="8" applyNumberFormat="0" applyAlignment="0" applyProtection="0"/>
    <xf numFmtId="9" fontId="1" fillId="0" borderId="0" applyFont="0" applyFill="0" applyBorder="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cellStyleXfs>
  <cellXfs count="319">
    <xf numFmtId="0" fontId="0" fillId="0" borderId="0" xfId="0" applyAlignment="1"/>
    <xf numFmtId="3" fontId="3" fillId="0" borderId="0" xfId="0" applyNumberFormat="1" applyFont="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7" applyNumberFormat="1" applyFont="1"/>
    <xf numFmtId="2" fontId="3" fillId="0" borderId="10" xfId="0" applyNumberFormat="1" applyFont="1" applyBorder="1" applyAlignment="1"/>
    <xf numFmtId="0" fontId="4" fillId="0" borderId="10" xfId="0" applyFont="1" applyBorder="1" applyAlignment="1">
      <alignment horizontal="center"/>
    </xf>
    <xf numFmtId="2"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center"/>
    </xf>
    <xf numFmtId="0" fontId="5" fillId="24" borderId="0" xfId="0" applyFont="1" applyFill="1" applyAlignment="1">
      <alignment horizontal="left"/>
    </xf>
    <xf numFmtId="2" fontId="3" fillId="0" borderId="0" xfId="0" applyNumberFormat="1" applyFont="1" applyAlignment="1"/>
    <xf numFmtId="10" fontId="3" fillId="0" borderId="0" xfId="0" applyNumberFormat="1" applyFont="1" applyAlignment="1">
      <alignment horizontal="right"/>
    </xf>
    <xf numFmtId="0" fontId="7" fillId="0" borderId="0" xfId="0" applyFont="1" applyAlignment="1"/>
    <xf numFmtId="0" fontId="2" fillId="0" borderId="0" xfId="0" applyFont="1" applyAlignment="1">
      <alignment horizontal="right"/>
    </xf>
    <xf numFmtId="0" fontId="3" fillId="0" borderId="0" xfId="0" applyFont="1" applyAlignment="1">
      <alignment horizontal="left" indent="1"/>
    </xf>
    <xf numFmtId="3" fontId="3" fillId="0" borderId="0" xfId="0" applyNumberFormat="1" applyFont="1" applyAlignment="1">
      <alignment horizontal="right"/>
    </xf>
    <xf numFmtId="0" fontId="3" fillId="0" borderId="10" xfId="0" applyFont="1" applyBorder="1" applyAlignment="1">
      <alignment horizontal="right"/>
    </xf>
    <xf numFmtId="3" fontId="3" fillId="0" borderId="10" xfId="0" applyNumberFormat="1" applyFont="1" applyBorder="1" applyAlignment="1">
      <alignment horizontal="right"/>
    </xf>
    <xf numFmtId="4" fontId="3" fillId="0" borderId="0" xfId="0" applyNumberFormat="1" applyFont="1" applyAlignment="1"/>
    <xf numFmtId="4" fontId="3" fillId="0" borderId="0" xfId="0" applyNumberFormat="1" applyFont="1" applyAlignment="1">
      <alignment horizontal="center"/>
    </xf>
    <xf numFmtId="14" fontId="3" fillId="0" borderId="10" xfId="0" applyNumberFormat="1" applyFont="1" applyBorder="1" applyAlignment="1">
      <alignment horizontal="right"/>
    </xf>
    <xf numFmtId="10" fontId="3" fillId="0" borderId="0" xfId="0" applyNumberFormat="1" applyFont="1" applyAlignment="1"/>
    <xf numFmtId="4" fontId="3" fillId="0" borderId="11" xfId="0" applyNumberFormat="1" applyFont="1" applyBorder="1" applyAlignment="1">
      <alignment horizontal="center"/>
    </xf>
    <xf numFmtId="0" fontId="3" fillId="0" borderId="0" xfId="0" applyFont="1" applyAlignment="1">
      <alignment horizontal="left"/>
    </xf>
    <xf numFmtId="10" fontId="4" fillId="0" borderId="0" xfId="47" applyNumberFormat="1" applyFont="1"/>
    <xf numFmtId="0" fontId="9" fillId="0" borderId="0" xfId="0" applyFont="1" applyAlignment="1"/>
    <xf numFmtId="10" fontId="4" fillId="0" borderId="0" xfId="47" applyNumberFormat="1" applyFont="1" applyAlignment="1">
      <alignment horizontal="right"/>
    </xf>
    <xf numFmtId="4" fontId="4" fillId="0" borderId="0" xfId="0" applyNumberFormat="1" applyFont="1" applyAlignment="1"/>
    <xf numFmtId="10" fontId="9" fillId="0" borderId="0" xfId="47" applyNumberFormat="1" applyFont="1"/>
    <xf numFmtId="10" fontId="9" fillId="0" borderId="0" xfId="47" applyNumberFormat="1" applyFont="1" applyAlignment="1">
      <alignment horizontal="right"/>
    </xf>
    <xf numFmtId="0" fontId="3" fillId="0" borderId="0" xfId="0" quotePrefix="1" applyFont="1" applyAlignment="1">
      <alignment horizontal="center"/>
    </xf>
    <xf numFmtId="165" fontId="3" fillId="0" borderId="0" xfId="47" applyNumberFormat="1" applyFont="1" applyBorder="1"/>
    <xf numFmtId="164" fontId="3" fillId="0" borderId="0" xfId="28" applyFont="1" applyAlignment="1">
      <alignment horizontal="center"/>
    </xf>
    <xf numFmtId="3" fontId="3" fillId="0" borderId="11" xfId="0" applyNumberFormat="1" applyFont="1" applyBorder="1" applyAlignment="1">
      <alignment horizontal="center"/>
    </xf>
    <xf numFmtId="0" fontId="10" fillId="0" borderId="0" xfId="0" applyFont="1" applyAlignment="1"/>
    <xf numFmtId="0" fontId="9" fillId="0" borderId="0" xfId="42" applyFont="1" applyAlignment="1">
      <alignment horizontal="left"/>
    </xf>
    <xf numFmtId="3" fontId="4" fillId="0" borderId="0" xfId="0" applyNumberFormat="1" applyFont="1" applyAlignment="1"/>
    <xf numFmtId="0" fontId="9" fillId="0" borderId="0" xfId="42" applyFont="1" applyAlignment="1">
      <alignment horizontal="left" indent="1"/>
    </xf>
    <xf numFmtId="3" fontId="9" fillId="0" borderId="0" xfId="0" applyNumberFormat="1" applyFont="1" applyAlignment="1"/>
    <xf numFmtId="3" fontId="4" fillId="0" borderId="0" xfId="0" applyNumberFormat="1" applyFont="1" applyAlignment="1">
      <alignment horizontal="right"/>
    </xf>
    <xf numFmtId="3" fontId="9" fillId="0" borderId="0" xfId="0" applyNumberFormat="1" applyFont="1" applyAlignment="1">
      <alignment horizontal="right"/>
    </xf>
    <xf numFmtId="0" fontId="3" fillId="0" borderId="10" xfId="0" applyFont="1" applyBorder="1" applyAlignment="1">
      <alignment horizontal="left" indent="1"/>
    </xf>
    <xf numFmtId="3" fontId="9" fillId="0" borderId="10" xfId="0" applyNumberFormat="1" applyFont="1" applyBorder="1" applyAlignment="1">
      <alignment horizontal="right"/>
    </xf>
    <xf numFmtId="3" fontId="3" fillId="0" borderId="10" xfId="0" applyNumberFormat="1" applyFont="1" applyBorder="1" applyAlignment="1">
      <alignment horizontal="center"/>
    </xf>
    <xf numFmtId="4" fontId="3" fillId="0" borderId="10" xfId="0" applyNumberFormat="1" applyFont="1" applyBorder="1" applyAlignment="1">
      <alignment horizontal="center"/>
    </xf>
    <xf numFmtId="2" fontId="3" fillId="0" borderId="10" xfId="0" applyNumberFormat="1" applyFont="1" applyBorder="1" applyAlignment="1">
      <alignment horizontal="right"/>
    </xf>
    <xf numFmtId="0" fontId="4" fillId="0" borderId="0" xfId="0" applyFont="1" applyAlignment="1"/>
    <xf numFmtId="2" fontId="4" fillId="0" borderId="0" xfId="0" applyNumberFormat="1" applyFont="1" applyAlignment="1">
      <alignment horizontal="right"/>
    </xf>
    <xf numFmtId="0" fontId="3" fillId="0" borderId="10" xfId="0" applyFont="1" applyBorder="1" applyAlignment="1">
      <alignment horizontal="left"/>
    </xf>
    <xf numFmtId="0" fontId="7" fillId="0" borderId="0" xfId="0" applyFont="1" applyAlignment="1">
      <alignment horizontal="left"/>
    </xf>
    <xf numFmtId="0" fontId="4" fillId="0" borderId="0" xfId="0" applyFont="1" applyAlignment="1">
      <alignment horizontal="left"/>
    </xf>
    <xf numFmtId="0" fontId="4" fillId="0" borderId="12" xfId="0" applyFont="1" applyBorder="1" applyAlignment="1">
      <alignment horizontal="left"/>
    </xf>
    <xf numFmtId="10" fontId="4" fillId="0" borderId="12" xfId="47" applyNumberFormat="1" applyFont="1" applyBorder="1" applyAlignment="1">
      <alignment horizontal="right"/>
    </xf>
    <xf numFmtId="2" fontId="3" fillId="0" borderId="12" xfId="0" applyNumberFormat="1" applyFont="1" applyBorder="1" applyAlignment="1">
      <alignment horizontal="right"/>
    </xf>
    <xf numFmtId="0" fontId="4" fillId="25" borderId="10" xfId="0" applyFont="1" applyFill="1" applyBorder="1" applyAlignment="1">
      <alignment horizontal="left"/>
    </xf>
    <xf numFmtId="10" fontId="4" fillId="25" borderId="10" xfId="47" applyNumberFormat="1" applyFont="1" applyFill="1" applyBorder="1" applyAlignment="1">
      <alignment horizontal="right"/>
    </xf>
    <xf numFmtId="2" fontId="3" fillId="25" borderId="10" xfId="0" applyNumberFormat="1" applyFont="1" applyFill="1" applyBorder="1" applyAlignment="1">
      <alignment horizontal="right"/>
    </xf>
    <xf numFmtId="0" fontId="3" fillId="25" borderId="0" xfId="0" applyFont="1" applyFill="1" applyAlignment="1"/>
    <xf numFmtId="0" fontId="4" fillId="0" borderId="10" xfId="0" applyFont="1" applyBorder="1" applyAlignment="1">
      <alignment horizontal="left"/>
    </xf>
    <xf numFmtId="2" fontId="4" fillId="0" borderId="0" xfId="0" applyNumberFormat="1" applyFont="1" applyAlignment="1">
      <alignment horizontal="center"/>
    </xf>
    <xf numFmtId="2" fontId="3" fillId="0" borderId="0" xfId="0" applyNumberFormat="1" applyFont="1" applyAlignment="1">
      <alignment horizontal="center"/>
    </xf>
    <xf numFmtId="2" fontId="3" fillId="0" borderId="12" xfId="0" applyNumberFormat="1" applyFont="1" applyBorder="1" applyAlignment="1">
      <alignment horizontal="center"/>
    </xf>
    <xf numFmtId="2" fontId="3" fillId="0" borderId="10" xfId="0" applyNumberFormat="1" applyFont="1" applyBorder="1" applyAlignment="1">
      <alignment horizontal="center"/>
    </xf>
    <xf numFmtId="10" fontId="9" fillId="0" borderId="0" xfId="47" applyNumberFormat="1" applyFont="1" applyAlignment="1">
      <alignment horizontal="center"/>
    </xf>
    <xf numFmtId="10" fontId="3" fillId="0" borderId="0" xfId="0" applyNumberFormat="1" applyFont="1" applyAlignment="1">
      <alignment horizontal="center"/>
    </xf>
    <xf numFmtId="14" fontId="3" fillId="0" borderId="10" xfId="0" applyNumberFormat="1" applyFont="1" applyBorder="1" applyAlignment="1">
      <alignment horizontal="center"/>
    </xf>
    <xf numFmtId="3" fontId="4" fillId="0" borderId="0" xfId="0" applyNumberFormat="1" applyFont="1" applyAlignment="1">
      <alignment horizontal="right" indent="5"/>
    </xf>
    <xf numFmtId="3" fontId="3" fillId="0" borderId="0" xfId="0" applyNumberFormat="1" applyFont="1" applyAlignment="1">
      <alignment horizontal="right" indent="5"/>
    </xf>
    <xf numFmtId="10" fontId="4" fillId="0" borderId="12" xfId="47" applyNumberFormat="1" applyFont="1" applyBorder="1" applyAlignment="1">
      <alignment horizontal="right" indent="5"/>
    </xf>
    <xf numFmtId="10" fontId="4" fillId="0" borderId="10" xfId="47" applyNumberFormat="1" applyFont="1" applyFill="1" applyBorder="1" applyAlignment="1">
      <alignment horizontal="right" indent="5"/>
    </xf>
    <xf numFmtId="3" fontId="3" fillId="0" borderId="0" xfId="0" applyNumberFormat="1" applyFont="1" applyAlignment="1">
      <alignment horizontal="left" indent="6"/>
    </xf>
    <xf numFmtId="3" fontId="3" fillId="0" borderId="10" xfId="0" applyNumberFormat="1" applyFont="1" applyBorder="1" applyAlignment="1">
      <alignment horizontal="left" indent="6"/>
    </xf>
    <xf numFmtId="3" fontId="4" fillId="0" borderId="0" xfId="0" applyNumberFormat="1" applyFont="1" applyAlignment="1">
      <alignment horizontal="left" indent="8"/>
    </xf>
    <xf numFmtId="3" fontId="9" fillId="0" borderId="0" xfId="0" applyNumberFormat="1" applyFont="1" applyAlignment="1">
      <alignment horizontal="left" indent="8"/>
    </xf>
    <xf numFmtId="3" fontId="9" fillId="0" borderId="0" xfId="0" applyNumberFormat="1" applyFont="1" applyAlignment="1">
      <alignment horizontal="left" indent="11"/>
    </xf>
    <xf numFmtId="3" fontId="9" fillId="0" borderId="0" xfId="0" applyNumberFormat="1" applyFont="1" applyAlignment="1">
      <alignment horizontal="right" indent="5"/>
    </xf>
    <xf numFmtId="3" fontId="9" fillId="0" borderId="10" xfId="0" applyNumberFormat="1" applyFont="1" applyBorder="1" applyAlignment="1">
      <alignment horizontal="right" indent="5"/>
    </xf>
    <xf numFmtId="0" fontId="13" fillId="0" borderId="0" xfId="0" applyFont="1" applyAlignment="1"/>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6" fillId="24" borderId="0" xfId="0" applyFont="1" applyFill="1" applyAlignment="1">
      <alignment vertical="center"/>
    </xf>
    <xf numFmtId="0" fontId="16" fillId="24" borderId="0" xfId="0" applyFont="1" applyFill="1" applyAlignment="1">
      <alignment horizontal="center" vertical="center"/>
    </xf>
    <xf numFmtId="0" fontId="17" fillId="0" borderId="0" xfId="0" applyFont="1" applyAlignment="1">
      <alignment vertical="center"/>
    </xf>
    <xf numFmtId="3" fontId="17" fillId="0" borderId="0" xfId="0" applyNumberFormat="1" applyFont="1" applyAlignment="1">
      <alignment horizontal="right" vertical="center"/>
    </xf>
    <xf numFmtId="2" fontId="17" fillId="0" borderId="0" xfId="0" applyNumberFormat="1" applyFont="1" applyAlignment="1">
      <alignment horizontal="right" vertical="center"/>
    </xf>
    <xf numFmtId="3" fontId="14" fillId="0" borderId="0" xfId="0" applyNumberFormat="1" applyFont="1" applyAlignment="1">
      <alignment vertical="center"/>
    </xf>
    <xf numFmtId="0" fontId="14" fillId="0" borderId="0" xfId="0" applyFont="1" applyAlignment="1">
      <alignment horizontal="left" vertical="center"/>
    </xf>
    <xf numFmtId="3" fontId="14" fillId="0" borderId="0" xfId="0" applyNumberFormat="1" applyFont="1" applyAlignment="1">
      <alignment horizontal="right" vertical="center"/>
    </xf>
    <xf numFmtId="0" fontId="17" fillId="0" borderId="0" xfId="0" applyFont="1" applyAlignment="1">
      <alignment horizontal="left" vertical="center"/>
    </xf>
    <xf numFmtId="2" fontId="14" fillId="0" borderId="0" xfId="0" applyNumberFormat="1" applyFont="1" applyAlignment="1">
      <alignment vertical="center"/>
    </xf>
    <xf numFmtId="2" fontId="14" fillId="0" borderId="0" xfId="0" applyNumberFormat="1" applyFont="1" applyAlignment="1">
      <alignment horizontal="right" vertical="center"/>
    </xf>
    <xf numFmtId="0" fontId="17" fillId="0" borderId="12" xfId="0" applyFont="1" applyBorder="1" applyAlignment="1">
      <alignment horizontal="left" vertical="center"/>
    </xf>
    <xf numFmtId="10" fontId="17" fillId="0" borderId="12" xfId="47" applyNumberFormat="1" applyFont="1" applyBorder="1" applyAlignment="1">
      <alignment horizontal="right" vertical="center"/>
    </xf>
    <xf numFmtId="2" fontId="14" fillId="0" borderId="12" xfId="0" applyNumberFormat="1" applyFont="1" applyBorder="1" applyAlignment="1">
      <alignment horizontal="right" vertical="center"/>
    </xf>
    <xf numFmtId="0" fontId="17" fillId="0" borderId="10" xfId="0" applyFont="1" applyBorder="1" applyAlignment="1">
      <alignment horizontal="left" vertical="center"/>
    </xf>
    <xf numFmtId="10" fontId="17" fillId="0" borderId="10" xfId="47" applyNumberFormat="1" applyFont="1" applyFill="1" applyBorder="1" applyAlignment="1">
      <alignment horizontal="right" vertical="center"/>
    </xf>
    <xf numFmtId="2" fontId="14" fillId="0" borderId="10" xfId="0" applyNumberFormat="1" applyFont="1" applyBorder="1" applyAlignment="1">
      <alignment horizontal="right" vertical="center"/>
    </xf>
    <xf numFmtId="0" fontId="20" fillId="0" borderId="0" xfId="0" applyFont="1" applyAlignment="1">
      <alignment vertical="center"/>
    </xf>
    <xf numFmtId="3" fontId="14" fillId="0" borderId="0" xfId="0" applyNumberFormat="1" applyFont="1" applyAlignment="1">
      <alignment horizontal="center" vertical="center"/>
    </xf>
    <xf numFmtId="0" fontId="14" fillId="0" borderId="10" xfId="0" applyFont="1" applyBorder="1" applyAlignment="1">
      <alignment horizontal="left" vertical="center"/>
    </xf>
    <xf numFmtId="3" fontId="14" fillId="0" borderId="10" xfId="0" applyNumberFormat="1" applyFont="1" applyBorder="1" applyAlignment="1">
      <alignment horizontal="right" vertical="center"/>
    </xf>
    <xf numFmtId="0" fontId="14" fillId="0" borderId="0" xfId="42" applyFont="1" applyAlignment="1">
      <alignment horizontal="left" vertical="center"/>
    </xf>
    <xf numFmtId="3" fontId="17" fillId="0" borderId="0" xfId="0" applyNumberFormat="1" applyFont="1" applyAlignment="1">
      <alignment vertical="center"/>
    </xf>
    <xf numFmtId="165" fontId="14" fillId="0" borderId="0" xfId="47" applyNumberFormat="1" applyFont="1" applyBorder="1" applyAlignment="1">
      <alignment vertical="center"/>
    </xf>
    <xf numFmtId="0" fontId="14" fillId="24" borderId="0" xfId="0" applyFont="1" applyFill="1" applyAlignment="1">
      <alignment horizontal="center" vertical="center"/>
    </xf>
    <xf numFmtId="10" fontId="14" fillId="0" borderId="0" xfId="47" applyNumberFormat="1" applyFont="1" applyAlignment="1">
      <alignment horizontal="right" vertical="center"/>
    </xf>
    <xf numFmtId="10" fontId="17" fillId="0" borderId="0" xfId="47" applyNumberFormat="1" applyFont="1" applyAlignment="1">
      <alignment horizontal="right" vertical="center"/>
    </xf>
    <xf numFmtId="2" fontId="14" fillId="0" borderId="0" xfId="0" applyNumberFormat="1" applyFont="1" applyAlignment="1">
      <alignment horizontal="center" vertical="center"/>
    </xf>
    <xf numFmtId="4" fontId="17" fillId="0" borderId="0" xfId="0" applyNumberFormat="1" applyFont="1" applyAlignment="1">
      <alignment vertical="center"/>
    </xf>
    <xf numFmtId="0" fontId="14" fillId="0" borderId="0" xfId="0" quotePrefix="1" applyFont="1" applyAlignment="1">
      <alignment horizontal="center" vertical="center"/>
    </xf>
    <xf numFmtId="4" fontId="14" fillId="0" borderId="0" xfId="0" applyNumberFormat="1" applyFont="1" applyAlignment="1">
      <alignment horizontal="center" vertical="center"/>
    </xf>
    <xf numFmtId="10" fontId="14" fillId="0" borderId="0" xfId="0" applyNumberFormat="1" applyFont="1" applyAlignment="1">
      <alignment horizontal="right" vertical="center"/>
    </xf>
    <xf numFmtId="0" fontId="14" fillId="0" borderId="10" xfId="0" applyFont="1" applyBorder="1" applyAlignment="1">
      <alignment vertical="center"/>
    </xf>
    <xf numFmtId="0" fontId="14" fillId="0" borderId="10" xfId="0" applyFont="1" applyBorder="1" applyAlignment="1">
      <alignment horizontal="center" vertical="center"/>
    </xf>
    <xf numFmtId="14" fontId="14" fillId="0" borderId="10" xfId="0" applyNumberFormat="1" applyFont="1" applyBorder="1" applyAlignment="1">
      <alignment horizontal="right" vertical="center"/>
    </xf>
    <xf numFmtId="0" fontId="16" fillId="24" borderId="0" xfId="0" applyFont="1" applyFill="1" applyAlignment="1">
      <alignment horizontal="left" vertical="center"/>
    </xf>
    <xf numFmtId="4" fontId="14" fillId="0" borderId="0" xfId="0" applyNumberFormat="1" applyFont="1" applyAlignment="1">
      <alignment horizontal="right" vertical="center"/>
    </xf>
    <xf numFmtId="164" fontId="14" fillId="0" borderId="0" xfId="28" applyFont="1" applyAlignment="1">
      <alignment horizontal="center" vertical="center"/>
    </xf>
    <xf numFmtId="4" fontId="14" fillId="0" borderId="10" xfId="0" applyNumberFormat="1" applyFont="1" applyBorder="1" applyAlignment="1">
      <alignment horizontal="right" vertical="center"/>
    </xf>
    <xf numFmtId="0" fontId="14" fillId="0" borderId="10" xfId="0" applyFont="1" applyBorder="1" applyAlignment="1">
      <alignment horizontal="right" vertical="center"/>
    </xf>
    <xf numFmtId="0" fontId="18" fillId="0" borderId="0" xfId="0" applyFont="1" applyAlignment="1">
      <alignment vertical="center"/>
    </xf>
    <xf numFmtId="0" fontId="18" fillId="0" borderId="0" xfId="0" applyFont="1" applyAlignment="1">
      <alignment horizontal="left" vertical="center"/>
    </xf>
    <xf numFmtId="0" fontId="15" fillId="0" borderId="0" xfId="0" applyFont="1" applyAlignment="1">
      <alignment horizontal="right" vertical="center"/>
    </xf>
    <xf numFmtId="0" fontId="14" fillId="0" borderId="12" xfId="0" applyFont="1" applyBorder="1" applyAlignment="1">
      <alignment horizontal="left" vertical="center"/>
    </xf>
    <xf numFmtId="0" fontId="14" fillId="0" borderId="0" xfId="0" applyFont="1" applyAlignment="1">
      <alignment horizontal="left" vertical="center" indent="1"/>
    </xf>
    <xf numFmtId="10" fontId="14" fillId="0" borderId="0" xfId="47" applyNumberFormat="1" applyFont="1" applyFill="1" applyAlignment="1">
      <alignment horizontal="right" vertical="center"/>
    </xf>
    <xf numFmtId="4" fontId="17" fillId="0" borderId="0" xfId="0" applyNumberFormat="1" applyFont="1" applyAlignment="1">
      <alignment horizontal="right" vertical="center"/>
    </xf>
    <xf numFmtId="10" fontId="14" fillId="0" borderId="10" xfId="47" applyNumberFormat="1" applyFont="1" applyBorder="1" applyAlignment="1">
      <alignment horizontal="right" vertical="center"/>
    </xf>
    <xf numFmtId="0" fontId="22" fillId="0" borderId="0" xfId="0" applyFont="1" applyAlignment="1">
      <alignment horizontal="left" vertical="center" indent="2"/>
    </xf>
    <xf numFmtId="14" fontId="22" fillId="0" borderId="0" xfId="0" applyNumberFormat="1" applyFont="1" applyAlignment="1">
      <alignment horizontal="right" vertical="center"/>
    </xf>
    <xf numFmtId="2" fontId="22" fillId="0" borderId="0" xfId="0" applyNumberFormat="1" applyFont="1" applyAlignment="1">
      <alignment horizontal="right" vertical="center"/>
    </xf>
    <xf numFmtId="14" fontId="17" fillId="0" borderId="0" xfId="0" applyNumberFormat="1" applyFont="1" applyAlignment="1">
      <alignment horizontal="left" vertical="center"/>
    </xf>
    <xf numFmtId="10" fontId="14" fillId="0" borderId="10" xfId="47" applyNumberFormat="1" applyFont="1" applyFill="1" applyBorder="1" applyAlignment="1">
      <alignment horizontal="right" vertical="center"/>
    </xf>
    <xf numFmtId="10" fontId="14" fillId="26" borderId="0" xfId="47" applyNumberFormat="1" applyFont="1" applyFill="1" applyAlignment="1">
      <alignment horizontal="right" vertical="center"/>
    </xf>
    <xf numFmtId="10" fontId="14" fillId="26" borderId="10" xfId="47" applyNumberFormat="1" applyFont="1" applyFill="1" applyBorder="1" applyAlignment="1">
      <alignment horizontal="right" vertical="center"/>
    </xf>
    <xf numFmtId="10" fontId="14" fillId="0" borderId="0" xfId="47" applyNumberFormat="1" applyFont="1" applyFill="1" applyBorder="1" applyAlignment="1">
      <alignment horizontal="right" vertical="center"/>
    </xf>
    <xf numFmtId="14" fontId="17" fillId="0" borderId="0" xfId="41" applyNumberFormat="1" applyFont="1" applyAlignment="1">
      <alignment horizontal="left" vertical="center"/>
    </xf>
    <xf numFmtId="0" fontId="14" fillId="0" borderId="0" xfId="41" applyFont="1" applyAlignment="1">
      <alignment horizontal="center" vertical="center"/>
    </xf>
    <xf numFmtId="0" fontId="14" fillId="0" borderId="0" xfId="41" applyFont="1" applyAlignment="1">
      <alignment vertical="center"/>
    </xf>
    <xf numFmtId="0" fontId="15" fillId="0" borderId="0" xfId="41" applyFont="1" applyAlignment="1">
      <alignment horizontal="right" vertical="center"/>
    </xf>
    <xf numFmtId="0" fontId="16" fillId="24" borderId="0" xfId="41" applyFont="1" applyFill="1" applyAlignment="1">
      <alignment horizontal="left" vertical="center"/>
    </xf>
    <xf numFmtId="0" fontId="14" fillId="0" borderId="10" xfId="41" applyFont="1" applyBorder="1" applyAlignment="1">
      <alignment vertical="center"/>
    </xf>
    <xf numFmtId="0" fontId="18" fillId="0" borderId="0" xfId="41" applyFont="1" applyAlignment="1">
      <alignment vertical="center"/>
    </xf>
    <xf numFmtId="0" fontId="16" fillId="24" borderId="0" xfId="41" applyFont="1" applyFill="1" applyAlignment="1">
      <alignment vertical="center"/>
    </xf>
    <xf numFmtId="0" fontId="16" fillId="24" borderId="0" xfId="41" applyFont="1" applyFill="1" applyAlignment="1">
      <alignment horizontal="center" vertical="center"/>
    </xf>
    <xf numFmtId="0" fontId="17" fillId="0" borderId="0" xfId="41" applyFont="1" applyAlignment="1">
      <alignment vertical="center"/>
    </xf>
    <xf numFmtId="0" fontId="17" fillId="0" borderId="0" xfId="41" applyFont="1" applyAlignment="1">
      <alignment horizontal="right" vertical="center"/>
    </xf>
    <xf numFmtId="4" fontId="17" fillId="0" borderId="0" xfId="41" applyNumberFormat="1" applyFont="1" applyAlignment="1">
      <alignment horizontal="right" vertical="center"/>
    </xf>
    <xf numFmtId="2" fontId="17" fillId="0" borderId="0" xfId="41" applyNumberFormat="1" applyFont="1" applyAlignment="1">
      <alignment horizontal="right" vertical="center"/>
    </xf>
    <xf numFmtId="0" fontId="14" fillId="0" borderId="0" xfId="41" applyFont="1" applyAlignment="1">
      <alignment horizontal="left" vertical="center" indent="1"/>
    </xf>
    <xf numFmtId="4" fontId="14" fillId="0" borderId="0" xfId="41" applyNumberFormat="1" applyFont="1" applyAlignment="1">
      <alignment horizontal="right" vertical="center"/>
    </xf>
    <xf numFmtId="2" fontId="14" fillId="0" borderId="0" xfId="41" applyNumberFormat="1" applyFont="1" applyAlignment="1">
      <alignment horizontal="right" vertical="center"/>
    </xf>
    <xf numFmtId="0" fontId="14" fillId="0" borderId="12" xfId="41" applyFont="1" applyBorder="1" applyAlignment="1">
      <alignment vertical="center"/>
    </xf>
    <xf numFmtId="0" fontId="14" fillId="0" borderId="12" xfId="41" applyFont="1" applyBorder="1" applyAlignment="1">
      <alignment horizontal="right" vertical="center"/>
    </xf>
    <xf numFmtId="0" fontId="17" fillId="0" borderId="0" xfId="41" applyFont="1" applyAlignment="1">
      <alignment horizontal="left" vertical="center"/>
    </xf>
    <xf numFmtId="0" fontId="14" fillId="0" borderId="0" xfId="41" applyFont="1" applyAlignment="1">
      <alignment horizontal="left" vertical="center"/>
    </xf>
    <xf numFmtId="0" fontId="14" fillId="0" borderId="0" xfId="41" applyFont="1" applyAlignment="1">
      <alignment horizontal="right" vertical="center"/>
    </xf>
    <xf numFmtId="0" fontId="17" fillId="27" borderId="0" xfId="41" applyFont="1" applyFill="1" applyAlignment="1">
      <alignment vertical="center"/>
    </xf>
    <xf numFmtId="0" fontId="17" fillId="27" borderId="0" xfId="41" applyFont="1" applyFill="1" applyAlignment="1">
      <alignment horizontal="center" vertical="center"/>
    </xf>
    <xf numFmtId="0" fontId="17" fillId="27" borderId="0" xfId="41" applyFont="1" applyFill="1" applyAlignment="1">
      <alignment horizontal="left" vertical="center"/>
    </xf>
    <xf numFmtId="0" fontId="14" fillId="0" borderId="10" xfId="41" applyFont="1" applyBorder="1" applyAlignment="1">
      <alignment horizontal="left" vertical="center"/>
    </xf>
    <xf numFmtId="0" fontId="17" fillId="27" borderId="12" xfId="41" applyFont="1" applyFill="1" applyBorder="1" applyAlignment="1">
      <alignment vertical="center"/>
    </xf>
    <xf numFmtId="0" fontId="17" fillId="27" borderId="12" xfId="41" applyFont="1" applyFill="1" applyBorder="1" applyAlignment="1">
      <alignment horizontal="center" vertical="center"/>
    </xf>
    <xf numFmtId="0" fontId="14" fillId="0" borderId="0" xfId="43" applyFont="1" applyAlignment="1">
      <alignment horizontal="left" vertical="center"/>
    </xf>
    <xf numFmtId="3" fontId="17" fillId="0" borderId="0" xfId="41" applyNumberFormat="1" applyFont="1" applyAlignment="1">
      <alignment vertical="center"/>
    </xf>
    <xf numFmtId="3" fontId="14" fillId="0" borderId="0" xfId="41" applyNumberFormat="1" applyFont="1" applyAlignment="1">
      <alignment vertical="center"/>
    </xf>
    <xf numFmtId="3" fontId="17" fillId="0" borderId="0" xfId="41" applyNumberFormat="1" applyFont="1" applyAlignment="1">
      <alignment horizontal="right" vertical="center"/>
    </xf>
    <xf numFmtId="3" fontId="14" fillId="0" borderId="0" xfId="41" applyNumberFormat="1" applyFont="1" applyAlignment="1">
      <alignment horizontal="right" vertical="center"/>
    </xf>
    <xf numFmtId="3" fontId="14" fillId="0" borderId="10" xfId="41" applyNumberFormat="1" applyFont="1" applyBorder="1" applyAlignment="1">
      <alignment horizontal="right" vertical="center"/>
    </xf>
    <xf numFmtId="4" fontId="14" fillId="0" borderId="10" xfId="41" applyNumberFormat="1" applyFont="1" applyBorder="1" applyAlignment="1">
      <alignment horizontal="right" vertical="center"/>
    </xf>
    <xf numFmtId="0" fontId="14" fillId="24" borderId="0" xfId="41" applyFont="1" applyFill="1" applyAlignment="1">
      <alignment horizontal="center" vertical="center"/>
    </xf>
    <xf numFmtId="2" fontId="14" fillId="0" borderId="10" xfId="41" applyNumberFormat="1" applyFont="1" applyBorder="1" applyAlignment="1">
      <alignment horizontal="right" vertical="center"/>
    </xf>
    <xf numFmtId="0" fontId="18" fillId="0" borderId="0" xfId="41" applyFont="1" applyAlignment="1">
      <alignment horizontal="left" vertical="center"/>
    </xf>
    <xf numFmtId="2" fontId="14" fillId="0" borderId="0" xfId="41" applyNumberFormat="1" applyFont="1" applyAlignment="1">
      <alignment horizontal="center" vertical="center"/>
    </xf>
    <xf numFmtId="0" fontId="17" fillId="0" borderId="10" xfId="41" applyFont="1" applyBorder="1" applyAlignment="1">
      <alignment horizontal="left" vertical="center"/>
    </xf>
    <xf numFmtId="4" fontId="17" fillId="0" borderId="10" xfId="41" applyNumberFormat="1" applyFont="1" applyBorder="1" applyAlignment="1">
      <alignment horizontal="right" vertical="center"/>
    </xf>
    <xf numFmtId="2" fontId="17" fillId="0" borderId="10" xfId="41" applyNumberFormat="1" applyFont="1" applyBorder="1" applyAlignment="1">
      <alignment horizontal="right" vertical="center"/>
    </xf>
    <xf numFmtId="14" fontId="14" fillId="0" borderId="0" xfId="41" applyNumberFormat="1" applyFont="1" applyAlignment="1">
      <alignment horizontal="center" vertical="center"/>
    </xf>
    <xf numFmtId="14" fontId="17" fillId="0" borderId="0" xfId="41" applyNumberFormat="1" applyFont="1" applyAlignment="1">
      <alignment horizontal="center" vertical="center"/>
    </xf>
    <xf numFmtId="0" fontId="14" fillId="0" borderId="10" xfId="41" applyFont="1" applyBorder="1" applyAlignment="1">
      <alignment horizontal="left" vertical="center" indent="1"/>
    </xf>
    <xf numFmtId="10" fontId="44" fillId="0" borderId="0" xfId="36" applyNumberFormat="1" applyFont="1" applyAlignment="1" applyProtection="1">
      <alignment horizontal="right" vertical="center"/>
    </xf>
    <xf numFmtId="0" fontId="18" fillId="0" borderId="12" xfId="0" applyFont="1" applyBorder="1" applyAlignment="1">
      <alignment vertical="center"/>
    </xf>
    <xf numFmtId="0" fontId="14" fillId="27" borderId="0" xfId="40" applyFont="1" applyFill="1" applyAlignment="1">
      <alignment vertical="center"/>
    </xf>
    <xf numFmtId="0" fontId="48" fillId="27" borderId="0" xfId="40" applyFont="1" applyFill="1" applyAlignment="1">
      <alignment vertical="center"/>
    </xf>
    <xf numFmtId="0" fontId="14" fillId="27" borderId="0" xfId="40" applyFont="1" applyFill="1" applyAlignment="1">
      <alignment horizontal="right" vertical="center"/>
    </xf>
    <xf numFmtId="0" fontId="48" fillId="27" borderId="0" xfId="40" applyFont="1" applyFill="1" applyAlignment="1">
      <alignment horizontal="right" vertical="center"/>
    </xf>
    <xf numFmtId="0" fontId="46" fillId="27" borderId="0" xfId="40" applyFont="1" applyFill="1" applyAlignment="1">
      <alignment horizontal="justify" vertical="center" wrapText="1"/>
    </xf>
    <xf numFmtId="0" fontId="47" fillId="27" borderId="0" xfId="40" applyFont="1" applyFill="1" applyAlignment="1">
      <alignment horizontal="justify" vertical="center" wrapText="1"/>
    </xf>
    <xf numFmtId="0" fontId="47" fillId="27" borderId="0" xfId="40" applyFont="1" applyFill="1" applyAlignment="1">
      <alignment horizontal="right" vertical="center" wrapText="1"/>
    </xf>
    <xf numFmtId="0" fontId="45" fillId="27" borderId="0" xfId="40" applyFont="1" applyFill="1" applyAlignment="1">
      <alignment horizontal="right" vertical="center" wrapText="1"/>
    </xf>
    <xf numFmtId="0" fontId="49" fillId="27" borderId="0" xfId="40" applyFont="1" applyFill="1" applyAlignment="1">
      <alignment horizontal="justify" vertical="center" wrapText="1"/>
    </xf>
    <xf numFmtId="0" fontId="14" fillId="27" borderId="0" xfId="40" applyFont="1" applyFill="1" applyAlignment="1">
      <alignment horizontal="justify" vertical="center" wrapText="1"/>
    </xf>
    <xf numFmtId="1" fontId="14" fillId="0" borderId="0" xfId="41" applyNumberFormat="1" applyFont="1" applyAlignment="1">
      <alignment horizontal="center" vertical="center"/>
    </xf>
    <xf numFmtId="0" fontId="48" fillId="27" borderId="0" xfId="40" applyFont="1" applyFill="1" applyAlignment="1">
      <alignment horizontal="center" vertical="center"/>
    </xf>
    <xf numFmtId="0" fontId="17" fillId="0" borderId="10" xfId="41" applyFont="1" applyBorder="1" applyAlignment="1">
      <alignment vertical="center"/>
    </xf>
    <xf numFmtId="10" fontId="17" fillId="0" borderId="10" xfId="47" applyNumberFormat="1" applyFont="1" applyBorder="1" applyAlignment="1">
      <alignment horizontal="right" vertical="center"/>
    </xf>
    <xf numFmtId="0" fontId="48" fillId="27" borderId="10" xfId="40" applyFont="1" applyFill="1" applyBorder="1" applyAlignment="1">
      <alignment vertical="center"/>
    </xf>
    <xf numFmtId="0" fontId="17" fillId="0" borderId="0" xfId="43" applyFont="1" applyAlignment="1">
      <alignment horizontal="left" vertical="center" indent="1"/>
    </xf>
    <xf numFmtId="0" fontId="17" fillId="0" borderId="0" xfId="43" applyFont="1" applyAlignment="1">
      <alignment horizontal="left" vertical="center"/>
    </xf>
    <xf numFmtId="0" fontId="14" fillId="0" borderId="0" xfId="43" applyFont="1" applyAlignment="1">
      <alignment horizontal="left" vertical="center" indent="2"/>
    </xf>
    <xf numFmtId="0" fontId="14" fillId="0" borderId="0" xfId="41" applyFont="1" applyAlignment="1">
      <alignment horizontal="left" vertical="center" indent="2"/>
    </xf>
    <xf numFmtId="0" fontId="17" fillId="0" borderId="0" xfId="41" applyFont="1" applyAlignment="1">
      <alignment horizontal="center" vertical="center"/>
    </xf>
    <xf numFmtId="0" fontId="17" fillId="0" borderId="0" xfId="44" applyFont="1" applyAlignment="1">
      <alignment horizontal="left" vertical="center" indent="1"/>
    </xf>
    <xf numFmtId="0" fontId="17" fillId="0" borderId="0" xfId="44" applyFont="1" applyAlignment="1">
      <alignment horizontal="left" vertical="center"/>
    </xf>
    <xf numFmtId="0" fontId="14" fillId="0" borderId="0" xfId="44" applyFont="1" applyAlignment="1">
      <alignment horizontal="left" vertical="center" indent="2"/>
    </xf>
    <xf numFmtId="0" fontId="14" fillId="0" borderId="0" xfId="44" applyFont="1" applyAlignment="1">
      <alignment horizontal="left" vertical="center"/>
    </xf>
    <xf numFmtId="166" fontId="14" fillId="0" borderId="0" xfId="41" applyNumberFormat="1" applyFont="1" applyAlignment="1">
      <alignment horizontal="right" vertical="center"/>
    </xf>
    <xf numFmtId="166" fontId="17" fillId="0" borderId="0" xfId="41" applyNumberFormat="1" applyFont="1" applyAlignment="1">
      <alignment horizontal="right" vertical="center"/>
    </xf>
    <xf numFmtId="10" fontId="43" fillId="0" borderId="0" xfId="36" applyNumberFormat="1" applyAlignment="1" applyProtection="1">
      <alignment horizontal="right" vertical="center"/>
    </xf>
    <xf numFmtId="0" fontId="17" fillId="0" borderId="12" xfId="41" applyFont="1" applyBorder="1" applyAlignment="1">
      <alignment vertical="center"/>
    </xf>
    <xf numFmtId="0" fontId="17" fillId="0" borderId="12" xfId="41" applyFont="1" applyBorder="1" applyAlignment="1">
      <alignment horizontal="center" vertical="center"/>
    </xf>
    <xf numFmtId="0" fontId="48" fillId="27" borderId="10" xfId="40" applyFont="1" applyFill="1" applyBorder="1" applyAlignment="1">
      <alignment horizontal="right" vertical="center"/>
    </xf>
    <xf numFmtId="0" fontId="14" fillId="0" borderId="0" xfId="0" applyFont="1" applyAlignment="1">
      <alignment horizontal="right" vertical="center" wrapText="1"/>
    </xf>
    <xf numFmtId="0" fontId="17" fillId="0" borderId="13" xfId="41" applyFont="1" applyBorder="1" applyAlignment="1">
      <alignment vertical="center"/>
    </xf>
    <xf numFmtId="0" fontId="17" fillId="0" borderId="13" xfId="41" applyFont="1" applyBorder="1" applyAlignment="1">
      <alignment horizontal="right" vertical="center"/>
    </xf>
    <xf numFmtId="0" fontId="14" fillId="0" borderId="0" xfId="41" applyFont="1" applyAlignment="1">
      <alignment vertical="center" wrapText="1"/>
    </xf>
    <xf numFmtId="0" fontId="17" fillId="0" borderId="13" xfId="41" applyFont="1" applyBorder="1" applyAlignment="1">
      <alignment horizontal="left" vertical="center"/>
    </xf>
    <xf numFmtId="0" fontId="17" fillId="0" borderId="14" xfId="41" applyFont="1" applyBorder="1" applyAlignment="1">
      <alignment vertical="center"/>
    </xf>
    <xf numFmtId="0" fontId="17" fillId="0" borderId="14" xfId="41" applyFont="1" applyBorder="1" applyAlignment="1">
      <alignment horizontal="center" vertical="center"/>
    </xf>
    <xf numFmtId="0" fontId="16" fillId="0" borderId="0" xfId="41" applyFont="1" applyAlignment="1">
      <alignment horizontal="center" vertical="center"/>
    </xf>
    <xf numFmtId="0" fontId="16" fillId="0" borderId="14" xfId="41" applyFont="1" applyBorder="1" applyAlignment="1">
      <alignment horizontal="center" vertical="center"/>
    </xf>
    <xf numFmtId="10" fontId="17" fillId="0" borderId="0" xfId="47" applyNumberFormat="1" applyFont="1" applyFill="1" applyBorder="1" applyAlignment="1">
      <alignment horizontal="center" vertical="center"/>
    </xf>
    <xf numFmtId="4" fontId="14" fillId="0" borderId="0" xfId="47" applyNumberFormat="1" applyFont="1" applyFill="1" applyBorder="1" applyAlignment="1">
      <alignment horizontal="right" vertical="center"/>
    </xf>
    <xf numFmtId="0" fontId="51" fillId="0" borderId="0" xfId="0" applyFont="1" applyAlignment="1">
      <alignment horizontal="left" vertical="center" readingOrder="1"/>
    </xf>
    <xf numFmtId="0" fontId="14" fillId="0" borderId="15" xfId="41" applyFont="1" applyBorder="1" applyAlignment="1">
      <alignment horizontal="left" vertical="center"/>
    </xf>
    <xf numFmtId="4" fontId="14" fillId="0" borderId="15" xfId="47" applyNumberFormat="1" applyFont="1" applyFill="1" applyBorder="1" applyAlignment="1">
      <alignment horizontal="right" vertical="center"/>
    </xf>
    <xf numFmtId="0" fontId="15" fillId="0" borderId="0" xfId="0" applyFont="1" applyAlignment="1"/>
    <xf numFmtId="0" fontId="14" fillId="0" borderId="15" xfId="41" applyFont="1" applyBorder="1" applyAlignment="1">
      <alignment horizontal="left" vertical="center" indent="1"/>
    </xf>
    <xf numFmtId="0" fontId="14" fillId="0" borderId="15" xfId="41" applyFont="1" applyBorder="1" applyAlignment="1">
      <alignment vertical="center"/>
    </xf>
    <xf numFmtId="10" fontId="14" fillId="0" borderId="15" xfId="47" applyNumberFormat="1" applyFont="1" applyFill="1" applyBorder="1" applyAlignment="1">
      <alignment horizontal="right" vertical="center"/>
    </xf>
    <xf numFmtId="0" fontId="14" fillId="0" borderId="15" xfId="41" applyFont="1" applyBorder="1" applyAlignment="1">
      <alignment horizontal="center" vertical="center"/>
    </xf>
    <xf numFmtId="0" fontId="17" fillId="0" borderId="15" xfId="41" applyFont="1" applyBorder="1" applyAlignment="1">
      <alignment horizontal="left" vertical="center"/>
    </xf>
    <xf numFmtId="4" fontId="14" fillId="0" borderId="0" xfId="41" applyNumberFormat="1" applyFont="1" applyAlignment="1">
      <alignment vertical="center"/>
    </xf>
    <xf numFmtId="10" fontId="14" fillId="0" borderId="0" xfId="41" applyNumberFormat="1" applyFont="1" applyAlignment="1">
      <alignment vertical="center"/>
    </xf>
    <xf numFmtId="14" fontId="14" fillId="0" borderId="0" xfId="41" applyNumberFormat="1" applyFont="1" applyAlignment="1">
      <alignment vertical="center"/>
    </xf>
    <xf numFmtId="10" fontId="14" fillId="0" borderId="0" xfId="47" applyNumberFormat="1" applyFont="1" applyFill="1" applyAlignment="1">
      <alignment vertical="center"/>
    </xf>
    <xf numFmtId="0" fontId="14" fillId="0" borderId="14" xfId="41" applyFont="1" applyBorder="1" applyAlignment="1">
      <alignment vertical="center"/>
    </xf>
    <xf numFmtId="3" fontId="14" fillId="0" borderId="0" xfId="47" applyNumberFormat="1" applyFont="1" applyFill="1" applyAlignment="1">
      <alignment horizontal="right" vertical="center"/>
    </xf>
    <xf numFmtId="3" fontId="14" fillId="0" borderId="0" xfId="47" applyNumberFormat="1" applyFont="1" applyFill="1" applyBorder="1" applyAlignment="1">
      <alignment horizontal="right" vertical="center"/>
    </xf>
    <xf numFmtId="3" fontId="14" fillId="0" borderId="10" xfId="47" applyNumberFormat="1" applyFont="1" applyFill="1" applyBorder="1" applyAlignment="1">
      <alignment horizontal="right" vertical="center"/>
    </xf>
    <xf numFmtId="4" fontId="14" fillId="0" borderId="0" xfId="47" applyNumberFormat="1" applyFont="1" applyFill="1" applyAlignment="1">
      <alignment horizontal="right" vertical="center"/>
    </xf>
    <xf numFmtId="4" fontId="14" fillId="0" borderId="10" xfId="47" applyNumberFormat="1" applyFont="1" applyFill="1" applyBorder="1" applyAlignment="1">
      <alignment horizontal="right" vertical="center"/>
    </xf>
    <xf numFmtId="3" fontId="17" fillId="0" borderId="0" xfId="47" applyNumberFormat="1" applyFont="1" applyFill="1" applyBorder="1" applyAlignment="1">
      <alignment horizontal="right" vertical="center"/>
    </xf>
    <xf numFmtId="4" fontId="17" fillId="0" borderId="0" xfId="47" applyNumberFormat="1" applyFont="1" applyFill="1" applyBorder="1" applyAlignment="1">
      <alignment horizontal="right" vertical="center"/>
    </xf>
    <xf numFmtId="1" fontId="14" fillId="0" borderId="0" xfId="41" applyNumberFormat="1" applyFont="1" applyAlignment="1">
      <alignment vertical="center"/>
    </xf>
    <xf numFmtId="4" fontId="14" fillId="0" borderId="0" xfId="47" applyNumberFormat="1" applyFont="1" applyFill="1" applyBorder="1" applyAlignment="1">
      <alignment horizontal="center" vertical="center"/>
    </xf>
    <xf numFmtId="3" fontId="17" fillId="0" borderId="10" xfId="41" applyNumberFormat="1" applyFont="1" applyBorder="1" applyAlignment="1">
      <alignment horizontal="right" vertical="center"/>
    </xf>
    <xf numFmtId="4" fontId="17" fillId="0" borderId="12" xfId="41" applyNumberFormat="1" applyFont="1" applyBorder="1" applyAlignment="1">
      <alignment horizontal="right" vertical="center"/>
    </xf>
    <xf numFmtId="0" fontId="17" fillId="0" borderId="0" xfId="41" applyFont="1" applyAlignment="1">
      <alignment horizontal="left" vertical="center" indent="1"/>
    </xf>
    <xf numFmtId="0" fontId="17" fillId="0" borderId="10" xfId="41" applyFont="1" applyBorder="1" applyAlignment="1">
      <alignment horizontal="left" vertical="center" indent="1"/>
    </xf>
    <xf numFmtId="3" fontId="17" fillId="0" borderId="0" xfId="0" applyNumberFormat="1" applyFont="1" applyAlignment="1">
      <alignment horizontal="center" vertical="center"/>
    </xf>
    <xf numFmtId="3" fontId="17" fillId="0" borderId="0" xfId="0" quotePrefix="1" applyNumberFormat="1" applyFont="1" applyAlignment="1">
      <alignment horizontal="center" vertical="center"/>
    </xf>
    <xf numFmtId="0" fontId="14" fillId="0" borderId="14" xfId="0" applyFont="1" applyBorder="1" applyAlignment="1">
      <alignment vertical="center"/>
    </xf>
    <xf numFmtId="0" fontId="17" fillId="27" borderId="0" xfId="0" applyFont="1" applyFill="1" applyAlignment="1">
      <alignment vertical="center"/>
    </xf>
    <xf numFmtId="3" fontId="17" fillId="27" borderId="0" xfId="0" applyNumberFormat="1" applyFont="1" applyFill="1" applyAlignment="1">
      <alignment horizontal="right" vertical="center"/>
    </xf>
    <xf numFmtId="0" fontId="17" fillId="0" borderId="16" xfId="0" applyFont="1" applyBorder="1" applyAlignment="1">
      <alignment horizontal="left" vertical="center"/>
    </xf>
    <xf numFmtId="0" fontId="16" fillId="28" borderId="0" xfId="41" applyFont="1" applyFill="1" applyAlignment="1">
      <alignment vertical="center"/>
    </xf>
    <xf numFmtId="0" fontId="14" fillId="28" borderId="0" xfId="41" applyFont="1" applyFill="1" applyAlignment="1">
      <alignment horizontal="center" vertical="center"/>
    </xf>
    <xf numFmtId="0" fontId="16" fillId="0" borderId="15" xfId="41" applyFont="1" applyBorder="1" applyAlignment="1">
      <alignment horizontal="center" vertical="center"/>
    </xf>
    <xf numFmtId="167" fontId="14" fillId="0" borderId="0" xfId="41" applyNumberFormat="1" applyFont="1" applyAlignment="1">
      <alignment horizontal="center" vertical="center"/>
    </xf>
    <xf numFmtId="167" fontId="14" fillId="0" borderId="15" xfId="41" applyNumberFormat="1" applyFont="1" applyBorder="1" applyAlignment="1">
      <alignment horizontal="center" vertical="center"/>
    </xf>
    <xf numFmtId="10" fontId="17" fillId="0" borderId="0" xfId="47" applyNumberFormat="1" applyFont="1" applyFill="1" applyBorder="1" applyAlignment="1">
      <alignment horizontal="right" vertical="center"/>
    </xf>
    <xf numFmtId="0" fontId="17" fillId="0" borderId="15" xfId="41" applyFont="1" applyBorder="1" applyAlignment="1">
      <alignment vertical="center"/>
    </xf>
    <xf numFmtId="3" fontId="14" fillId="0" borderId="15" xfId="47" applyNumberFormat="1" applyFont="1" applyFill="1" applyBorder="1" applyAlignment="1">
      <alignment horizontal="right" vertical="center"/>
    </xf>
    <xf numFmtId="0" fontId="17" fillId="0" borderId="15" xfId="41" applyFont="1" applyBorder="1" applyAlignment="1">
      <alignment horizontal="right" vertical="center"/>
    </xf>
    <xf numFmtId="2" fontId="17" fillId="0" borderId="15" xfId="41" applyNumberFormat="1" applyFont="1" applyBorder="1" applyAlignment="1">
      <alignment horizontal="right" vertical="center"/>
    </xf>
    <xf numFmtId="4" fontId="17" fillId="0" borderId="15" xfId="41" applyNumberFormat="1" applyFont="1" applyBorder="1" applyAlignment="1">
      <alignment horizontal="right" vertical="center"/>
    </xf>
    <xf numFmtId="10" fontId="17" fillId="0" borderId="0" xfId="47" applyNumberFormat="1" applyFont="1" applyFill="1" applyBorder="1" applyAlignment="1">
      <alignment vertical="center"/>
    </xf>
    <xf numFmtId="2" fontId="14" fillId="0" borderId="15" xfId="41" applyNumberFormat="1" applyFont="1" applyBorder="1" applyAlignment="1">
      <alignment horizontal="right" vertical="center"/>
    </xf>
    <xf numFmtId="3" fontId="14" fillId="0" borderId="15" xfId="41" applyNumberFormat="1" applyFont="1" applyBorder="1" applyAlignment="1">
      <alignment horizontal="right" vertical="center"/>
    </xf>
    <xf numFmtId="4" fontId="14" fillId="0" borderId="15" xfId="41" applyNumberFormat="1" applyFont="1" applyBorder="1" applyAlignment="1">
      <alignment horizontal="right" vertical="center"/>
    </xf>
    <xf numFmtId="4" fontId="17" fillId="0" borderId="16" xfId="0" applyNumberFormat="1" applyFont="1" applyBorder="1" applyAlignment="1">
      <alignment horizontal="right" vertical="center"/>
    </xf>
    <xf numFmtId="4" fontId="14" fillId="0" borderId="14" xfId="0" applyNumberFormat="1" applyFont="1" applyBorder="1" applyAlignment="1">
      <alignment horizontal="right" vertical="center"/>
    </xf>
    <xf numFmtId="4" fontId="14" fillId="0" borderId="15" xfId="47" applyNumberFormat="1" applyFont="1" applyFill="1" applyBorder="1" applyAlignment="1">
      <alignment horizontal="center" vertical="center"/>
    </xf>
    <xf numFmtId="10" fontId="17" fillId="0" borderId="13" xfId="47" applyNumberFormat="1" applyFont="1" applyFill="1" applyBorder="1" applyAlignment="1">
      <alignment vertical="center"/>
    </xf>
    <xf numFmtId="0" fontId="0" fillId="0" borderId="13" xfId="0" applyBorder="1" applyAlignment="1"/>
    <xf numFmtId="167" fontId="14" fillId="0" borderId="0" xfId="41" applyNumberFormat="1" applyFont="1" applyAlignment="1">
      <alignment vertical="center"/>
    </xf>
    <xf numFmtId="14" fontId="16" fillId="24" borderId="0" xfId="41" applyNumberFormat="1" applyFont="1" applyFill="1" applyAlignment="1">
      <alignment horizontal="center" vertical="center"/>
    </xf>
    <xf numFmtId="4" fontId="14" fillId="0" borderId="10" xfId="41" quotePrefix="1" applyNumberFormat="1" applyFont="1" applyBorder="1" applyAlignment="1">
      <alignment horizontal="right" vertical="center"/>
    </xf>
    <xf numFmtId="2" fontId="14" fillId="0" borderId="0" xfId="41" quotePrefix="1" applyNumberFormat="1" applyFont="1" applyAlignment="1">
      <alignment horizontal="center" vertical="center"/>
    </xf>
    <xf numFmtId="4" fontId="17" fillId="0" borderId="13" xfId="47" applyNumberFormat="1" applyFont="1" applyFill="1" applyBorder="1" applyAlignment="1">
      <alignment vertical="center"/>
    </xf>
    <xf numFmtId="4" fontId="61" fillId="0" borderId="13" xfId="0" applyNumberFormat="1" applyFont="1" applyBorder="1" applyAlignment="1"/>
    <xf numFmtId="0" fontId="14" fillId="0" borderId="15" xfId="41" applyFont="1" applyBorder="1" applyAlignment="1">
      <alignment horizontal="left" vertical="center" wrapText="1"/>
    </xf>
    <xf numFmtId="0" fontId="14" fillId="0" borderId="10" xfId="41" applyFont="1" applyBorder="1" applyAlignment="1">
      <alignment horizontal="center" vertical="center"/>
    </xf>
    <xf numFmtId="0" fontId="14" fillId="0" borderId="0" xfId="0" applyFont="1" applyAlignment="1">
      <alignment horizontal="right" vertical="center" wrapText="1"/>
    </xf>
    <xf numFmtId="0" fontId="14" fillId="0" borderId="0" xfId="36" applyFont="1" applyFill="1" applyAlignment="1" applyProtection="1">
      <alignment horizontal="right" vertical="center" wrapText="1"/>
    </xf>
    <xf numFmtId="0" fontId="14" fillId="0" borderId="15" xfId="0" applyFont="1" applyBorder="1" applyAlignment="1">
      <alignment horizontal="right" vertical="center"/>
    </xf>
    <xf numFmtId="0" fontId="14" fillId="0" borderId="0" xfId="41" applyFont="1" applyAlignment="1">
      <alignment vertical="center" wrapText="1"/>
    </xf>
    <xf numFmtId="0" fontId="14" fillId="0" borderId="0" xfId="41" applyFont="1" applyAlignment="1">
      <alignment horizontal="left" vertical="center" wrapText="1"/>
    </xf>
    <xf numFmtId="0" fontId="14" fillId="0" borderId="0" xfId="40" applyFont="1" applyAlignment="1">
      <alignment horizontal="left" vertical="center" wrapText="1"/>
    </xf>
    <xf numFmtId="0" fontId="16" fillId="24" borderId="0" xfId="41" applyFont="1" applyFill="1" applyAlignment="1">
      <alignment horizontal="center" vertical="center"/>
    </xf>
    <xf numFmtId="0" fontId="14" fillId="0" borderId="0" xfId="41" applyFont="1" applyAlignment="1">
      <alignment horizontal="center" vertical="center"/>
    </xf>
    <xf numFmtId="0" fontId="14" fillId="0" borderId="0" xfId="0" applyFont="1" applyAlignment="1">
      <alignment horizontal="right" vertical="center"/>
    </xf>
    <xf numFmtId="10" fontId="14" fillId="0" borderId="10" xfId="47" applyNumberFormat="1" applyFont="1" applyFill="1" applyBorder="1" applyAlignment="1">
      <alignment horizontal="right" vertical="center"/>
    </xf>
    <xf numFmtId="0" fontId="1" fillId="0" borderId="10" xfId="0" applyFont="1" applyBorder="1" applyAlignment="1">
      <alignment horizontal="right"/>
    </xf>
    <xf numFmtId="0" fontId="14" fillId="27" borderId="0" xfId="40" applyFont="1" applyFill="1" applyAlignment="1">
      <alignment horizontal="left" vertical="center" wrapText="1"/>
    </xf>
    <xf numFmtId="10" fontId="17" fillId="0" borderId="13" xfId="47" applyNumberFormat="1" applyFont="1" applyFill="1" applyBorder="1" applyAlignment="1">
      <alignment horizontal="right" vertical="center"/>
    </xf>
    <xf numFmtId="0" fontId="0" fillId="0" borderId="13" xfId="0" applyBorder="1" applyAlignment="1">
      <alignment horizontal="right"/>
    </xf>
    <xf numFmtId="4" fontId="14" fillId="0" borderId="0" xfId="41" applyNumberFormat="1" applyFont="1" applyAlignment="1">
      <alignment horizontal="right" vertical="center"/>
    </xf>
    <xf numFmtId="10" fontId="17" fillId="0" borderId="0" xfId="47" applyNumberFormat="1" applyFont="1" applyFill="1" applyBorder="1" applyAlignment="1">
      <alignment horizontal="right" vertical="center"/>
    </xf>
    <xf numFmtId="3" fontId="14" fillId="0" borderId="0" xfId="41" applyNumberFormat="1" applyFont="1" applyAlignment="1">
      <alignment horizontal="right" vertical="center"/>
    </xf>
    <xf numFmtId="10" fontId="14" fillId="0" borderId="0" xfId="41" applyNumberFormat="1" applyFont="1" applyAlignment="1">
      <alignment horizontal="right" vertical="center"/>
    </xf>
    <xf numFmtId="14" fontId="14" fillId="0" borderId="10" xfId="41" applyNumberFormat="1" applyFont="1" applyBorder="1" applyAlignment="1">
      <alignment horizontal="right" vertical="center"/>
    </xf>
    <xf numFmtId="10" fontId="14" fillId="0" borderId="10" xfId="41" applyNumberFormat="1" applyFont="1" applyBorder="1" applyAlignment="1">
      <alignment horizontal="right" vertical="center"/>
    </xf>
    <xf numFmtId="0" fontId="14" fillId="27" borderId="0" xfId="41" applyFont="1" applyFill="1" applyAlignment="1">
      <alignment horizontal="center" vertical="center"/>
    </xf>
    <xf numFmtId="10" fontId="17" fillId="0" borderId="0" xfId="47" applyNumberFormat="1" applyFont="1" applyBorder="1" applyAlignment="1">
      <alignment horizontal="right" vertical="center"/>
    </xf>
    <xf numFmtId="0" fontId="3" fillId="0" borderId="11"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cellXfs>
  <cellStyles count="5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uro"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Investor Report - Notes" xfId="40" xr:uid="{00000000-0005-0000-0000-000028000000}"/>
    <cellStyle name="Normal_Investor_Report_OH_base_campos_alt" xfId="41" xr:uid="{00000000-0005-0000-0000-000029000000}"/>
    <cellStyle name="Normal_Liquidity_Cushion_and_Swap_Collateral" xfId="42" xr:uid="{00000000-0005-0000-0000-00002A000000}"/>
    <cellStyle name="Normal_Liquidity_Cushion_and_Swap_Collateral_Investor_Report_OH_base_campos_alt" xfId="43" xr:uid="{00000000-0005-0000-0000-00002B000000}"/>
    <cellStyle name="Normal_Liquidity_Cushion_and_Swap_Collateral_Investor_Report_OH_base_campos_alt_Investor_Report_OH_base" xfId="44" xr:uid="{00000000-0005-0000-0000-00002C000000}"/>
    <cellStyle name="Note" xfId="45" builtinId="10" customBuiltin="1"/>
    <cellStyle name="Output" xfId="46" builtinId="21" customBuiltin="1"/>
    <cellStyle name="Percent" xfId="47" builtinId="5"/>
    <cellStyle name="Title" xfId="48" builtinId="15" customBuiltin="1"/>
    <cellStyle name="Total" xfId="49" builtinId="25" customBuiltin="1"/>
    <cellStyle name="Warning Text" xfId="50" builtinId="11" customBuiltin="1"/>
  </cellStyles>
  <dxfs count="0"/>
  <tableStyles count="0" defaultTableStyle="TableStyleMedium2" defaultPivotStyle="PivotStyleLight16"/>
  <colors>
    <mruColors>
      <color rgb="FFBCFCF0"/>
      <color rgb="FF80DEEE"/>
      <color rgb="FFFFFFCC"/>
      <color rgb="FF00FFFF"/>
      <color rgb="FF33CCFF"/>
      <color rgb="FF33CCCC"/>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theme/theme1.xml" Type="http://schemas.openxmlformats.org/officeDocument/2006/relationships/theme"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calcChain.xml" Type="http://schemas.openxmlformats.org/officeDocument/2006/relationships/calcChain"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haredStrings.xml" Type="http://schemas.openxmlformats.org/officeDocument/2006/relationships/sharedString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styles.xml" Type="http://schemas.openxmlformats.org/officeDocument/2006/relationships/styles"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0"/>
          <c:order val="0"/>
          <c:spPr>
            <a:solidFill>
              <a:srgbClr val="FF6600"/>
            </a:solidFill>
          </c:spPr>
          <c:invertIfNegative val="0"/>
          <c:cat>
            <c:numRef>
              <c:f>Dec_14!$M$233:$M$282</c:f>
              <c:numCache>
                <c:formatCode>[$-409]mmm/yy;@</c:formatCode>
                <c:ptCount val="50"/>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pt idx="35">
                  <c:v>54788</c:v>
                </c:pt>
                <c:pt idx="36">
                  <c:v>55153</c:v>
                </c:pt>
                <c:pt idx="37">
                  <c:v>55518</c:v>
                </c:pt>
                <c:pt idx="38">
                  <c:v>55884</c:v>
                </c:pt>
                <c:pt idx="39">
                  <c:v>56249</c:v>
                </c:pt>
                <c:pt idx="40">
                  <c:v>56614</c:v>
                </c:pt>
                <c:pt idx="41">
                  <c:v>56979</c:v>
                </c:pt>
                <c:pt idx="42">
                  <c:v>57345</c:v>
                </c:pt>
                <c:pt idx="43">
                  <c:v>57710</c:v>
                </c:pt>
                <c:pt idx="44">
                  <c:v>58075</c:v>
                </c:pt>
                <c:pt idx="45">
                  <c:v>58440</c:v>
                </c:pt>
                <c:pt idx="46">
                  <c:v>58806</c:v>
                </c:pt>
                <c:pt idx="47">
                  <c:v>59171</c:v>
                </c:pt>
                <c:pt idx="48">
                  <c:v>59536</c:v>
                </c:pt>
                <c:pt idx="49">
                  <c:v>59901</c:v>
                </c:pt>
              </c:numCache>
            </c:numRef>
          </c:cat>
          <c:val>
            <c:numRef>
              <c:f>Dec_14!$N$233:$N$282</c:f>
              <c:numCache>
                <c:formatCode>#,##0.00</c:formatCode>
                <c:ptCount val="50"/>
                <c:pt idx="0">
                  <c:v>5793263158.8000002</c:v>
                </c:pt>
                <c:pt idx="1">
                  <c:v>5513500867.8699703</c:v>
                </c:pt>
                <c:pt idx="2">
                  <c:v>5258360472.6799898</c:v>
                </c:pt>
                <c:pt idx="3">
                  <c:v>5004356118.0200005</c:v>
                </c:pt>
                <c:pt idx="4">
                  <c:v>4751807976.2200098</c:v>
                </c:pt>
                <c:pt idx="5">
                  <c:v>4501600516.7000103</c:v>
                </c:pt>
                <c:pt idx="6">
                  <c:v>4254519467.58002</c:v>
                </c:pt>
                <c:pt idx="7">
                  <c:v>4010479071.2100101</c:v>
                </c:pt>
                <c:pt idx="8">
                  <c:v>3770532218.5999999</c:v>
                </c:pt>
                <c:pt idx="9">
                  <c:v>3535546757.8699999</c:v>
                </c:pt>
                <c:pt idx="10">
                  <c:v>3305921965.2200003</c:v>
                </c:pt>
                <c:pt idx="11">
                  <c:v>3081961450.6299801</c:v>
                </c:pt>
                <c:pt idx="12">
                  <c:v>2863021471.6000004</c:v>
                </c:pt>
                <c:pt idx="13">
                  <c:v>2649136463.6900001</c:v>
                </c:pt>
                <c:pt idx="14">
                  <c:v>2441445740.9200001</c:v>
                </c:pt>
                <c:pt idx="15">
                  <c:v>2241185422.7399998</c:v>
                </c:pt>
                <c:pt idx="16">
                  <c:v>2049734752.73</c:v>
                </c:pt>
                <c:pt idx="17">
                  <c:v>1870036227.50999</c:v>
                </c:pt>
                <c:pt idx="18">
                  <c:v>1703955390.3499999</c:v>
                </c:pt>
                <c:pt idx="19">
                  <c:v>1551260155.75</c:v>
                </c:pt>
                <c:pt idx="20">
                  <c:v>1406909093.5900002</c:v>
                </c:pt>
                <c:pt idx="21">
                  <c:v>1269187225.5</c:v>
                </c:pt>
                <c:pt idx="22">
                  <c:v>1137946575.77</c:v>
                </c:pt>
                <c:pt idx="23">
                  <c:v>1013855075.480001</c:v>
                </c:pt>
                <c:pt idx="24">
                  <c:v>898347546</c:v>
                </c:pt>
                <c:pt idx="25">
                  <c:v>790609917.37</c:v>
                </c:pt>
                <c:pt idx="26">
                  <c:v>689748061.5999999</c:v>
                </c:pt>
                <c:pt idx="27">
                  <c:v>595182325.349998</c:v>
                </c:pt>
                <c:pt idx="28">
                  <c:v>506718083.30000097</c:v>
                </c:pt>
                <c:pt idx="29">
                  <c:v>425124589.90999997</c:v>
                </c:pt>
                <c:pt idx="30">
                  <c:v>350564438.95999998</c:v>
                </c:pt>
                <c:pt idx="31">
                  <c:v>282329295.90999997</c:v>
                </c:pt>
                <c:pt idx="32">
                  <c:v>221260702.53999999</c:v>
                </c:pt>
                <c:pt idx="33">
                  <c:v>168817865.92999998</c:v>
                </c:pt>
                <c:pt idx="34">
                  <c:v>125051497.27000001</c:v>
                </c:pt>
                <c:pt idx="35">
                  <c:v>88379496.610000104</c:v>
                </c:pt>
                <c:pt idx="36">
                  <c:v>60350380.479999997</c:v>
                </c:pt>
                <c:pt idx="37">
                  <c:v>40390510.030000001</c:v>
                </c:pt>
                <c:pt idx="38">
                  <c:v>26045869.539999999</c:v>
                </c:pt>
                <c:pt idx="39">
                  <c:v>17153771.859999999</c:v>
                </c:pt>
                <c:pt idx="40">
                  <c:v>12223788.040000001</c:v>
                </c:pt>
                <c:pt idx="41">
                  <c:v>8938121.6500000004</c:v>
                </c:pt>
                <c:pt idx="42">
                  <c:v>6263735</c:v>
                </c:pt>
                <c:pt idx="43">
                  <c:v>4189011.2800000003</c:v>
                </c:pt>
                <c:pt idx="44">
                  <c:v>2654842.0700000003</c:v>
                </c:pt>
                <c:pt idx="45">
                  <c:v>1560326.27</c:v>
                </c:pt>
                <c:pt idx="46">
                  <c:v>832487.51</c:v>
                </c:pt>
                <c:pt idx="47">
                  <c:v>411026.1</c:v>
                </c:pt>
                <c:pt idx="48">
                  <c:v>171433.59</c:v>
                </c:pt>
                <c:pt idx="49">
                  <c:v>41601.620000000003</c:v>
                </c:pt>
              </c:numCache>
            </c:numRef>
          </c:val>
          <c:extLst>
            <c:ext xmlns:c16="http://schemas.microsoft.com/office/drawing/2014/chart" uri="{C3380CC4-5D6E-409C-BE32-E72D297353CC}">
              <c16:uniqueId val="{00000000-AD5F-4439-BD6A-1C681346092B}"/>
            </c:ext>
          </c:extLst>
        </c:ser>
        <c:dLbls>
          <c:showLegendKey val="0"/>
          <c:showVal val="0"/>
          <c:showCatName val="0"/>
          <c:showSerName val="0"/>
          <c:showPercent val="0"/>
          <c:showBubbleSize val="0"/>
        </c:dLbls>
        <c:gapWidth val="150"/>
        <c:axId val="566850368"/>
        <c:axId val="566844488"/>
      </c:barChart>
      <c:dateAx>
        <c:axId val="566850368"/>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6844488"/>
        <c:crosses val="autoZero"/>
        <c:auto val="1"/>
        <c:lblOffset val="100"/>
        <c:baseTimeUnit val="years"/>
        <c:majorUnit val="2"/>
        <c:majorTimeUnit val="years"/>
        <c:minorUnit val="1"/>
        <c:minorTimeUnit val="years"/>
      </c:dateAx>
      <c:valAx>
        <c:axId val="566844488"/>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50368"/>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Sep_14!$M$232:$M$282</c:f>
              <c:numCache>
                <c:formatCode>[$-409]mmm/yy;@</c:formatCode>
                <c:ptCount val="51"/>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pt idx="35">
                  <c:v>54696</c:v>
                </c:pt>
                <c:pt idx="36">
                  <c:v>55061</c:v>
                </c:pt>
                <c:pt idx="37">
                  <c:v>55426</c:v>
                </c:pt>
                <c:pt idx="38">
                  <c:v>55792</c:v>
                </c:pt>
                <c:pt idx="39">
                  <c:v>56157</c:v>
                </c:pt>
                <c:pt idx="40">
                  <c:v>56522</c:v>
                </c:pt>
                <c:pt idx="41">
                  <c:v>56887</c:v>
                </c:pt>
                <c:pt idx="42">
                  <c:v>57253</c:v>
                </c:pt>
                <c:pt idx="43">
                  <c:v>57618</c:v>
                </c:pt>
                <c:pt idx="44">
                  <c:v>57983</c:v>
                </c:pt>
                <c:pt idx="45">
                  <c:v>58348</c:v>
                </c:pt>
                <c:pt idx="46">
                  <c:v>58714</c:v>
                </c:pt>
                <c:pt idx="47">
                  <c:v>59079</c:v>
                </c:pt>
                <c:pt idx="48">
                  <c:v>59444</c:v>
                </c:pt>
                <c:pt idx="49">
                  <c:v>59809</c:v>
                </c:pt>
                <c:pt idx="50">
                  <c:v>60175</c:v>
                </c:pt>
              </c:numCache>
            </c:numRef>
          </c:cat>
          <c:val>
            <c:numRef>
              <c:f>Sep_14!$N$232:$N$282</c:f>
              <c:numCache>
                <c:formatCode>#,##0.00</c:formatCode>
                <c:ptCount val="51"/>
                <c:pt idx="0">
                  <c:v>5780045680.5299997</c:v>
                </c:pt>
                <c:pt idx="1">
                  <c:v>5508571812.2899904</c:v>
                </c:pt>
                <c:pt idx="2">
                  <c:v>5256319069.8300095</c:v>
                </c:pt>
                <c:pt idx="3">
                  <c:v>5004879385.01999</c:v>
                </c:pt>
                <c:pt idx="4">
                  <c:v>4754469834.0299997</c:v>
                </c:pt>
                <c:pt idx="5">
                  <c:v>4506427157.0700102</c:v>
                </c:pt>
                <c:pt idx="6">
                  <c:v>4261273965.4500003</c:v>
                </c:pt>
                <c:pt idx="7">
                  <c:v>4019062488.0100002</c:v>
                </c:pt>
                <c:pt idx="8">
                  <c:v>3780413045.0100203</c:v>
                </c:pt>
                <c:pt idx="9">
                  <c:v>3546486618.4699903</c:v>
                </c:pt>
                <c:pt idx="10">
                  <c:v>3317715339.2399902</c:v>
                </c:pt>
                <c:pt idx="11">
                  <c:v>3094441933.18999</c:v>
                </c:pt>
                <c:pt idx="12">
                  <c:v>2876233645.5699997</c:v>
                </c:pt>
                <c:pt idx="13">
                  <c:v>2662958715.50001</c:v>
                </c:pt>
                <c:pt idx="14">
                  <c:v>2455476973.8900104</c:v>
                </c:pt>
                <c:pt idx="15">
                  <c:v>2255258906.4699998</c:v>
                </c:pt>
                <c:pt idx="16">
                  <c:v>2063097348.49</c:v>
                </c:pt>
                <c:pt idx="17">
                  <c:v>1882083202.74</c:v>
                </c:pt>
                <c:pt idx="18">
                  <c:v>1713815193.3099999</c:v>
                </c:pt>
                <c:pt idx="19">
                  <c:v>1560350181.5</c:v>
                </c:pt>
                <c:pt idx="20">
                  <c:v>1415891412.96</c:v>
                </c:pt>
                <c:pt idx="21">
                  <c:v>1278152141.79</c:v>
                </c:pt>
                <c:pt idx="22">
                  <c:v>1146868653.9399998</c:v>
                </c:pt>
                <c:pt idx="23">
                  <c:v>1022429009.170001</c:v>
                </c:pt>
                <c:pt idx="24">
                  <c:v>906293437.06999898</c:v>
                </c:pt>
                <c:pt idx="25">
                  <c:v>798357235.15999901</c:v>
                </c:pt>
                <c:pt idx="26">
                  <c:v>697387288.80999899</c:v>
                </c:pt>
                <c:pt idx="27">
                  <c:v>602884654.86000001</c:v>
                </c:pt>
                <c:pt idx="28">
                  <c:v>514399627.50999999</c:v>
                </c:pt>
                <c:pt idx="29">
                  <c:v>432463496.21000004</c:v>
                </c:pt>
                <c:pt idx="30">
                  <c:v>357551741.44</c:v>
                </c:pt>
                <c:pt idx="31">
                  <c:v>288880507.65000004</c:v>
                </c:pt>
                <c:pt idx="32">
                  <c:v>226878777.61999997</c:v>
                </c:pt>
                <c:pt idx="33">
                  <c:v>173230034.68000001</c:v>
                </c:pt>
                <c:pt idx="34">
                  <c:v>128434853.22999999</c:v>
                </c:pt>
                <c:pt idx="35">
                  <c:v>90896003.799999908</c:v>
                </c:pt>
                <c:pt idx="36">
                  <c:v>61405746.559999995</c:v>
                </c:pt>
                <c:pt idx="37">
                  <c:v>40671690.649999999</c:v>
                </c:pt>
                <c:pt idx="38">
                  <c:v>25782008.940000001</c:v>
                </c:pt>
                <c:pt idx="39">
                  <c:v>16638362.639999999</c:v>
                </c:pt>
                <c:pt idx="40">
                  <c:v>11715511.630000001</c:v>
                </c:pt>
                <c:pt idx="41">
                  <c:v>8545102.8099999987</c:v>
                </c:pt>
                <c:pt idx="42">
                  <c:v>5958165.6499999994</c:v>
                </c:pt>
                <c:pt idx="43">
                  <c:v>3982319.2800000003</c:v>
                </c:pt>
                <c:pt idx="44">
                  <c:v>2538781</c:v>
                </c:pt>
                <c:pt idx="45">
                  <c:v>1512032.4200000002</c:v>
                </c:pt>
                <c:pt idx="46">
                  <c:v>803123.92</c:v>
                </c:pt>
                <c:pt idx="47">
                  <c:v>369863.82</c:v>
                </c:pt>
                <c:pt idx="48">
                  <c:v>142665.49</c:v>
                </c:pt>
                <c:pt idx="49">
                  <c:v>26958.11</c:v>
                </c:pt>
                <c:pt idx="50">
                  <c:v>0</c:v>
                </c:pt>
              </c:numCache>
            </c:numRef>
          </c:val>
          <c:extLst>
            <c:ext xmlns:c16="http://schemas.microsoft.com/office/drawing/2014/chart" uri="{C3380CC4-5D6E-409C-BE32-E72D297353CC}">
              <c16:uniqueId val="{00000000-17CC-4406-9AE7-05DA4FC1B555}"/>
            </c:ext>
          </c:extLst>
        </c:ser>
        <c:dLbls>
          <c:showLegendKey val="0"/>
          <c:showVal val="0"/>
          <c:showCatName val="0"/>
          <c:showSerName val="0"/>
          <c:showPercent val="0"/>
          <c:showBubbleSize val="0"/>
        </c:dLbls>
        <c:gapWidth val="150"/>
        <c:axId val="566845272"/>
        <c:axId val="562747432"/>
      </c:barChart>
      <c:dateAx>
        <c:axId val="56684527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62747432"/>
        <c:crosses val="autoZero"/>
        <c:auto val="1"/>
        <c:lblOffset val="100"/>
        <c:baseTimeUnit val="years"/>
        <c:majorUnit val="2"/>
        <c:majorTimeUnit val="years"/>
        <c:minorUnit val="1"/>
        <c:minorTimeUnit val="years"/>
      </c:dateAx>
      <c:valAx>
        <c:axId val="562747432"/>
        <c:scaling>
          <c:orientation val="minMax"/>
          <c:max val="6000000000"/>
        </c:scaling>
        <c:delete val="0"/>
        <c:axPos val="r"/>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6845272"/>
        <c:crosses val="max"/>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Jun_14!$K$232:$K$431</c:f>
              <c:numCache>
                <c:formatCode>m/d/yyyy</c:formatCode>
                <c:ptCount val="200"/>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pt idx="137">
                  <c:v>54423</c:v>
                </c:pt>
                <c:pt idx="138">
                  <c:v>54513</c:v>
                </c:pt>
                <c:pt idx="139">
                  <c:v>54604</c:v>
                </c:pt>
                <c:pt idx="140">
                  <c:v>54696</c:v>
                </c:pt>
                <c:pt idx="141">
                  <c:v>54788</c:v>
                </c:pt>
                <c:pt idx="142">
                  <c:v>54878</c:v>
                </c:pt>
                <c:pt idx="143">
                  <c:v>54969</c:v>
                </c:pt>
                <c:pt idx="144">
                  <c:v>55061</c:v>
                </c:pt>
                <c:pt idx="145">
                  <c:v>55153</c:v>
                </c:pt>
                <c:pt idx="146">
                  <c:v>55243</c:v>
                </c:pt>
                <c:pt idx="147">
                  <c:v>55334</c:v>
                </c:pt>
                <c:pt idx="148">
                  <c:v>55426</c:v>
                </c:pt>
                <c:pt idx="149">
                  <c:v>55518</c:v>
                </c:pt>
                <c:pt idx="150">
                  <c:v>55609</c:v>
                </c:pt>
                <c:pt idx="151">
                  <c:v>55700</c:v>
                </c:pt>
                <c:pt idx="152">
                  <c:v>55792</c:v>
                </c:pt>
                <c:pt idx="153">
                  <c:v>55884</c:v>
                </c:pt>
                <c:pt idx="154">
                  <c:v>55974</c:v>
                </c:pt>
                <c:pt idx="155">
                  <c:v>56065</c:v>
                </c:pt>
                <c:pt idx="156">
                  <c:v>56157</c:v>
                </c:pt>
                <c:pt idx="157">
                  <c:v>56249</c:v>
                </c:pt>
                <c:pt idx="158">
                  <c:v>56339</c:v>
                </c:pt>
                <c:pt idx="159">
                  <c:v>56430</c:v>
                </c:pt>
                <c:pt idx="160">
                  <c:v>56522</c:v>
                </c:pt>
                <c:pt idx="161">
                  <c:v>56614</c:v>
                </c:pt>
                <c:pt idx="162">
                  <c:v>56704</c:v>
                </c:pt>
                <c:pt idx="163">
                  <c:v>56795</c:v>
                </c:pt>
                <c:pt idx="164">
                  <c:v>56887</c:v>
                </c:pt>
                <c:pt idx="165">
                  <c:v>56979</c:v>
                </c:pt>
                <c:pt idx="166">
                  <c:v>57070</c:v>
                </c:pt>
                <c:pt idx="167">
                  <c:v>57161</c:v>
                </c:pt>
                <c:pt idx="168">
                  <c:v>57253</c:v>
                </c:pt>
                <c:pt idx="169">
                  <c:v>57345</c:v>
                </c:pt>
                <c:pt idx="170">
                  <c:v>57435</c:v>
                </c:pt>
                <c:pt idx="171">
                  <c:v>57526</c:v>
                </c:pt>
                <c:pt idx="172">
                  <c:v>57618</c:v>
                </c:pt>
                <c:pt idx="173">
                  <c:v>57710</c:v>
                </c:pt>
                <c:pt idx="174">
                  <c:v>57800</c:v>
                </c:pt>
                <c:pt idx="175">
                  <c:v>57891</c:v>
                </c:pt>
                <c:pt idx="176">
                  <c:v>57983</c:v>
                </c:pt>
                <c:pt idx="177">
                  <c:v>58075</c:v>
                </c:pt>
                <c:pt idx="178">
                  <c:v>58165</c:v>
                </c:pt>
                <c:pt idx="179">
                  <c:v>58256</c:v>
                </c:pt>
                <c:pt idx="180">
                  <c:v>58348</c:v>
                </c:pt>
                <c:pt idx="181">
                  <c:v>58440</c:v>
                </c:pt>
                <c:pt idx="182">
                  <c:v>58531</c:v>
                </c:pt>
                <c:pt idx="183">
                  <c:v>58622</c:v>
                </c:pt>
                <c:pt idx="184">
                  <c:v>58714</c:v>
                </c:pt>
                <c:pt idx="185">
                  <c:v>58806</c:v>
                </c:pt>
                <c:pt idx="186">
                  <c:v>58896</c:v>
                </c:pt>
                <c:pt idx="187">
                  <c:v>58987</c:v>
                </c:pt>
                <c:pt idx="188">
                  <c:v>59079</c:v>
                </c:pt>
                <c:pt idx="189">
                  <c:v>59171</c:v>
                </c:pt>
                <c:pt idx="190">
                  <c:v>59261</c:v>
                </c:pt>
                <c:pt idx="191">
                  <c:v>59352</c:v>
                </c:pt>
                <c:pt idx="192">
                  <c:v>59444</c:v>
                </c:pt>
                <c:pt idx="193">
                  <c:v>59536</c:v>
                </c:pt>
                <c:pt idx="194">
                  <c:v>59626</c:v>
                </c:pt>
                <c:pt idx="195">
                  <c:v>59717</c:v>
                </c:pt>
                <c:pt idx="196">
                  <c:v>59809</c:v>
                </c:pt>
                <c:pt idx="197">
                  <c:v>59901</c:v>
                </c:pt>
                <c:pt idx="198">
                  <c:v>59992</c:v>
                </c:pt>
                <c:pt idx="199">
                  <c:v>60083</c:v>
                </c:pt>
              </c:numCache>
            </c:numRef>
          </c:cat>
          <c:val>
            <c:numRef>
              <c:f>Jun_14!$L$232:$L$431</c:f>
              <c:numCache>
                <c:formatCode>#,##0.00</c:formatCode>
                <c:ptCount val="200"/>
                <c:pt idx="0">
                  <c:v>5772212339.2199993</c:v>
                </c:pt>
                <c:pt idx="1">
                  <c:v>5686038754.48001</c:v>
                </c:pt>
                <c:pt idx="2">
                  <c:v>5623503382.0399799</c:v>
                </c:pt>
                <c:pt idx="3">
                  <c:v>5560983117.6799898</c:v>
                </c:pt>
                <c:pt idx="4">
                  <c:v>5498462876.7500095</c:v>
                </c:pt>
                <c:pt idx="5">
                  <c:v>5435926602.3599997</c:v>
                </c:pt>
                <c:pt idx="6">
                  <c:v>5373429489.7099905</c:v>
                </c:pt>
                <c:pt idx="7">
                  <c:v>5310950972.4300098</c:v>
                </c:pt>
                <c:pt idx="8">
                  <c:v>5248483432.2399902</c:v>
                </c:pt>
                <c:pt idx="9">
                  <c:v>5186025494.4400101</c:v>
                </c:pt>
                <c:pt idx="10">
                  <c:v>5123657814.3199797</c:v>
                </c:pt>
                <c:pt idx="11">
                  <c:v>5061376386.9400196</c:v>
                </c:pt>
                <c:pt idx="12">
                  <c:v>4999115946.4899902</c:v>
                </c:pt>
                <c:pt idx="13">
                  <c:v>4936883743.1199894</c:v>
                </c:pt>
                <c:pt idx="14">
                  <c:v>4874700542.7600002</c:v>
                </c:pt>
                <c:pt idx="15">
                  <c:v>4812586589.8099995</c:v>
                </c:pt>
                <c:pt idx="16">
                  <c:v>4750591786.9700003</c:v>
                </c:pt>
                <c:pt idx="17">
                  <c:v>4688746049.2799902</c:v>
                </c:pt>
                <c:pt idx="18">
                  <c:v>4627027679.4300108</c:v>
                </c:pt>
                <c:pt idx="19">
                  <c:v>4565464429.6099901</c:v>
                </c:pt>
                <c:pt idx="20">
                  <c:v>4504095700.6000004</c:v>
                </c:pt>
                <c:pt idx="21">
                  <c:v>4442894626.1400099</c:v>
                </c:pt>
                <c:pt idx="22">
                  <c:v>4381845284.7699995</c:v>
                </c:pt>
                <c:pt idx="23">
                  <c:v>4321004636.3900099</c:v>
                </c:pt>
                <c:pt idx="24">
                  <c:v>4260340196.00001</c:v>
                </c:pt>
                <c:pt idx="25">
                  <c:v>4199872837.24999</c:v>
                </c:pt>
                <c:pt idx="26">
                  <c:v>4139572320.2399998</c:v>
                </c:pt>
                <c:pt idx="27">
                  <c:v>4079421371.0499902</c:v>
                </c:pt>
                <c:pt idx="28">
                  <c:v>4019480352.96</c:v>
                </c:pt>
                <c:pt idx="29">
                  <c:v>3959715235.8800101</c:v>
                </c:pt>
                <c:pt idx="30">
                  <c:v>3900132225.6599803</c:v>
                </c:pt>
                <c:pt idx="31">
                  <c:v>3840814403.0999999</c:v>
                </c:pt>
                <c:pt idx="32">
                  <c:v>3781783586.1800003</c:v>
                </c:pt>
                <c:pt idx="33">
                  <c:v>3723053627.9100003</c:v>
                </c:pt>
                <c:pt idx="34">
                  <c:v>3664603971.79</c:v>
                </c:pt>
                <c:pt idx="35">
                  <c:v>3606467011.1000099</c:v>
                </c:pt>
                <c:pt idx="36">
                  <c:v>3548599702.9699903</c:v>
                </c:pt>
                <c:pt idx="37">
                  <c:v>3491099154.1400204</c:v>
                </c:pt>
                <c:pt idx="38">
                  <c:v>3433899132.9200101</c:v>
                </c:pt>
                <c:pt idx="39">
                  <c:v>3377033970.3199997</c:v>
                </c:pt>
                <c:pt idx="40">
                  <c:v>3320455541.8199997</c:v>
                </c:pt>
                <c:pt idx="41">
                  <c:v>3264240699.8099999</c:v>
                </c:pt>
                <c:pt idx="42">
                  <c:v>3208359506.9199896</c:v>
                </c:pt>
                <c:pt idx="43">
                  <c:v>3152817589.0999999</c:v>
                </c:pt>
                <c:pt idx="44">
                  <c:v>3097641357.73001</c:v>
                </c:pt>
                <c:pt idx="45">
                  <c:v>3042815307.6299901</c:v>
                </c:pt>
                <c:pt idx="46">
                  <c:v>2988287861.8199902</c:v>
                </c:pt>
                <c:pt idx="47">
                  <c:v>2934056759.1100001</c:v>
                </c:pt>
                <c:pt idx="48">
                  <c:v>2880091888.97999</c:v>
                </c:pt>
                <c:pt idx="49">
                  <c:v>2826455108.9299898</c:v>
                </c:pt>
                <c:pt idx="50">
                  <c:v>2773137663.3299904</c:v>
                </c:pt>
                <c:pt idx="51">
                  <c:v>2720087054.5699902</c:v>
                </c:pt>
                <c:pt idx="52">
                  <c:v>2667370231.27</c:v>
                </c:pt>
                <c:pt idx="53">
                  <c:v>2614993553.4700098</c:v>
                </c:pt>
                <c:pt idx="54">
                  <c:v>2562998633.79001</c:v>
                </c:pt>
                <c:pt idx="55">
                  <c:v>2511308228.6399999</c:v>
                </c:pt>
                <c:pt idx="56">
                  <c:v>2460006999.9299998</c:v>
                </c:pt>
                <c:pt idx="57">
                  <c:v>2409282841.8899999</c:v>
                </c:pt>
                <c:pt idx="58">
                  <c:v>2359004508.7000003</c:v>
                </c:pt>
                <c:pt idx="59">
                  <c:v>2309150500.2400002</c:v>
                </c:pt>
                <c:pt idx="60">
                  <c:v>2259744567.8100004</c:v>
                </c:pt>
                <c:pt idx="61">
                  <c:v>2210863424.7999997</c:v>
                </c:pt>
                <c:pt idx="62">
                  <c:v>2162384158.1900001</c:v>
                </c:pt>
                <c:pt idx="63">
                  <c:v>2114477079.1999998</c:v>
                </c:pt>
                <c:pt idx="64">
                  <c:v>2067141764.3900001</c:v>
                </c:pt>
                <c:pt idx="65">
                  <c:v>2020478893.3899999</c:v>
                </c:pt>
                <c:pt idx="66">
                  <c:v>1974492118.8799899</c:v>
                </c:pt>
                <c:pt idx="67">
                  <c:v>1929279767.3199999</c:v>
                </c:pt>
                <c:pt idx="68">
                  <c:v>1884864890.3800001</c:v>
                </c:pt>
                <c:pt idx="69">
                  <c:v>1841303224.7</c:v>
                </c:pt>
                <c:pt idx="70">
                  <c:v>1798498013.95</c:v>
                </c:pt>
                <c:pt idx="71">
                  <c:v>1756366310.5799999</c:v>
                </c:pt>
                <c:pt idx="72">
                  <c:v>1715077040.72</c:v>
                </c:pt>
                <c:pt idx="73">
                  <c:v>1674997678.4400001</c:v>
                </c:pt>
                <c:pt idx="74">
                  <c:v>1636180917.3099999</c:v>
                </c:pt>
                <c:pt idx="75">
                  <c:v>1598069780.0599999</c:v>
                </c:pt>
                <c:pt idx="76">
                  <c:v>1560538208.2099998</c:v>
                </c:pt>
                <c:pt idx="77">
                  <c:v>1523657394.6599898</c:v>
                </c:pt>
                <c:pt idx="78">
                  <c:v>1487339498.8900001</c:v>
                </c:pt>
                <c:pt idx="79">
                  <c:v>1451550494.6499999</c:v>
                </c:pt>
                <c:pt idx="80">
                  <c:v>1416230108.23</c:v>
                </c:pt>
                <c:pt idx="81">
                  <c:v>1381344792.1099999</c:v>
                </c:pt>
                <c:pt idx="82">
                  <c:v>1346839583.26</c:v>
                </c:pt>
                <c:pt idx="83">
                  <c:v>1312726708.1299999</c:v>
                </c:pt>
                <c:pt idx="84">
                  <c:v>1278990673.8199999</c:v>
                </c:pt>
                <c:pt idx="85">
                  <c:v>1245711202.4100001</c:v>
                </c:pt>
                <c:pt idx="86">
                  <c:v>1212799576.76</c:v>
                </c:pt>
                <c:pt idx="87">
                  <c:v>1180287666.54</c:v>
                </c:pt>
                <c:pt idx="88">
                  <c:v>1148197026.6500001</c:v>
                </c:pt>
                <c:pt idx="89">
                  <c:v>1116562917.4400001</c:v>
                </c:pt>
                <c:pt idx="90">
                  <c:v>1085325286.9000001</c:v>
                </c:pt>
                <c:pt idx="91">
                  <c:v>1054491429.51</c:v>
                </c:pt>
                <c:pt idx="92">
                  <c:v>1024112668.5</c:v>
                </c:pt>
                <c:pt idx="93">
                  <c:v>994269562.25</c:v>
                </c:pt>
                <c:pt idx="94">
                  <c:v>964932042.04000092</c:v>
                </c:pt>
                <c:pt idx="95">
                  <c:v>936133441.79000092</c:v>
                </c:pt>
                <c:pt idx="96">
                  <c:v>907914874.26999807</c:v>
                </c:pt>
                <c:pt idx="97">
                  <c:v>880284367.450001</c:v>
                </c:pt>
                <c:pt idx="98">
                  <c:v>853141191.169999</c:v>
                </c:pt>
                <c:pt idx="99">
                  <c:v>826451640.89000106</c:v>
                </c:pt>
                <c:pt idx="100">
                  <c:v>800231001.66999793</c:v>
                </c:pt>
                <c:pt idx="101">
                  <c:v>774496122.00999892</c:v>
                </c:pt>
                <c:pt idx="102">
                  <c:v>749130780.38</c:v>
                </c:pt>
                <c:pt idx="103">
                  <c:v>724192801.32000101</c:v>
                </c:pt>
                <c:pt idx="104">
                  <c:v>699667317.70000005</c:v>
                </c:pt>
                <c:pt idx="105">
                  <c:v>675623771.70999992</c:v>
                </c:pt>
                <c:pt idx="106">
                  <c:v>651925427.11000097</c:v>
                </c:pt>
                <c:pt idx="107">
                  <c:v>628604485.53999901</c:v>
                </c:pt>
                <c:pt idx="108">
                  <c:v>605658994.10000002</c:v>
                </c:pt>
                <c:pt idx="109">
                  <c:v>583126287.75</c:v>
                </c:pt>
                <c:pt idx="110">
                  <c:v>560930198.58000004</c:v>
                </c:pt>
                <c:pt idx="111">
                  <c:v>539093927.44999993</c:v>
                </c:pt>
                <c:pt idx="112">
                  <c:v>517641416.549999</c:v>
                </c:pt>
                <c:pt idx="113">
                  <c:v>496638627.97999996</c:v>
                </c:pt>
                <c:pt idx="114">
                  <c:v>475997131.61999995</c:v>
                </c:pt>
                <c:pt idx="115">
                  <c:v>455784064.40000004</c:v>
                </c:pt>
                <c:pt idx="116">
                  <c:v>436010215.71999997</c:v>
                </c:pt>
                <c:pt idx="117">
                  <c:v>416726212.28000104</c:v>
                </c:pt>
                <c:pt idx="118">
                  <c:v>397820747.68000001</c:v>
                </c:pt>
                <c:pt idx="119">
                  <c:v>379362963.94999999</c:v>
                </c:pt>
                <c:pt idx="120">
                  <c:v>361304819.38000101</c:v>
                </c:pt>
                <c:pt idx="121">
                  <c:v>343668158.57999998</c:v>
                </c:pt>
                <c:pt idx="122">
                  <c:v>326372853.63999999</c:v>
                </c:pt>
                <c:pt idx="123">
                  <c:v>309410095.32999998</c:v>
                </c:pt>
                <c:pt idx="124">
                  <c:v>292788651.51999998</c:v>
                </c:pt>
                <c:pt idx="125">
                  <c:v>276597325.56999999</c:v>
                </c:pt>
                <c:pt idx="126">
                  <c:v>260780823.66</c:v>
                </c:pt>
                <c:pt idx="127">
                  <c:v>245399243.55999997</c:v>
                </c:pt>
                <c:pt idx="128">
                  <c:v>230487845.32000002</c:v>
                </c:pt>
                <c:pt idx="129">
                  <c:v>216107756.31</c:v>
                </c:pt>
                <c:pt idx="130">
                  <c:v>202239817.81999999</c:v>
                </c:pt>
                <c:pt idx="131">
                  <c:v>188882735.60999998</c:v>
                </c:pt>
                <c:pt idx="132">
                  <c:v>176090091.91</c:v>
                </c:pt>
                <c:pt idx="133">
                  <c:v>163945002.81999999</c:v>
                </c:pt>
                <c:pt idx="134">
                  <c:v>152302061.27000001</c:v>
                </c:pt>
                <c:pt idx="135">
                  <c:v>141216501.38</c:v>
                </c:pt>
                <c:pt idx="136">
                  <c:v>130648656.24000001</c:v>
                </c:pt>
                <c:pt idx="137">
                  <c:v>120629931.92999999</c:v>
                </c:pt>
                <c:pt idx="138">
                  <c:v>110974879.25999999</c:v>
                </c:pt>
                <c:pt idx="139">
                  <c:v>101674606.53</c:v>
                </c:pt>
                <c:pt idx="140">
                  <c:v>92819551.6199999</c:v>
                </c:pt>
                <c:pt idx="141">
                  <c:v>84444205.170000002</c:v>
                </c:pt>
                <c:pt idx="142">
                  <c:v>76537876.75999999</c:v>
                </c:pt>
                <c:pt idx="143">
                  <c:v>69155884.530000001</c:v>
                </c:pt>
                <c:pt idx="144">
                  <c:v>62318308.600000001</c:v>
                </c:pt>
                <c:pt idx="145">
                  <c:v>56139007.520000003</c:v>
                </c:pt>
                <c:pt idx="146">
                  <c:v>50541547.580000095</c:v>
                </c:pt>
                <c:pt idx="147">
                  <c:v>45499368.149999999</c:v>
                </c:pt>
                <c:pt idx="148">
                  <c:v>40884775.240000002</c:v>
                </c:pt>
                <c:pt idx="149">
                  <c:v>36627008</c:v>
                </c:pt>
                <c:pt idx="150">
                  <c:v>32661177.390000001</c:v>
                </c:pt>
                <c:pt idx="151">
                  <c:v>29058718.240000002</c:v>
                </c:pt>
                <c:pt idx="152">
                  <c:v>25781648.719999999</c:v>
                </c:pt>
                <c:pt idx="153">
                  <c:v>22899185.789999999</c:v>
                </c:pt>
                <c:pt idx="154">
                  <c:v>20390523.210000001</c:v>
                </c:pt>
                <c:pt idx="155">
                  <c:v>18223604.5</c:v>
                </c:pt>
                <c:pt idx="156">
                  <c:v>16384246.949999999</c:v>
                </c:pt>
                <c:pt idx="157">
                  <c:v>14833866.82</c:v>
                </c:pt>
                <c:pt idx="158">
                  <c:v>13502236.859999999</c:v>
                </c:pt>
                <c:pt idx="159">
                  <c:v>12412159.5</c:v>
                </c:pt>
                <c:pt idx="160">
                  <c:v>11533747.26</c:v>
                </c:pt>
                <c:pt idx="161">
                  <c:v>10718136.58</c:v>
                </c:pt>
                <c:pt idx="162">
                  <c:v>9937122.0799999982</c:v>
                </c:pt>
                <c:pt idx="163">
                  <c:v>9182379.9700000007</c:v>
                </c:pt>
                <c:pt idx="164">
                  <c:v>8465901.7699999996</c:v>
                </c:pt>
                <c:pt idx="165">
                  <c:v>7775777.75</c:v>
                </c:pt>
                <c:pt idx="166">
                  <c:v>7115240.4800000004</c:v>
                </c:pt>
                <c:pt idx="167">
                  <c:v>6493783.2199999997</c:v>
                </c:pt>
                <c:pt idx="168">
                  <c:v>5921278.8799999999</c:v>
                </c:pt>
                <c:pt idx="169">
                  <c:v>5373815.3300000001</c:v>
                </c:pt>
                <c:pt idx="170">
                  <c:v>4870376.51</c:v>
                </c:pt>
                <c:pt idx="171">
                  <c:v>4398519.01</c:v>
                </c:pt>
                <c:pt idx="172">
                  <c:v>3952225.6999999997</c:v>
                </c:pt>
                <c:pt idx="173">
                  <c:v>3547265.2699999996</c:v>
                </c:pt>
                <c:pt idx="174">
                  <c:v>3171218.15</c:v>
                </c:pt>
                <c:pt idx="175">
                  <c:v>2834362.6</c:v>
                </c:pt>
                <c:pt idx="176">
                  <c:v>2524589.0300000003</c:v>
                </c:pt>
                <c:pt idx="177">
                  <c:v>2235030.41</c:v>
                </c:pt>
                <c:pt idx="178">
                  <c:v>1966594.72</c:v>
                </c:pt>
                <c:pt idx="179">
                  <c:v>1727652.7</c:v>
                </c:pt>
                <c:pt idx="180">
                  <c:v>1508604.23</c:v>
                </c:pt>
                <c:pt idx="181">
                  <c:v>1308364.1100000001</c:v>
                </c:pt>
                <c:pt idx="182">
                  <c:v>1124016.74</c:v>
                </c:pt>
                <c:pt idx="183">
                  <c:v>957145.66999999993</c:v>
                </c:pt>
                <c:pt idx="184">
                  <c:v>807168.42999999993</c:v>
                </c:pt>
                <c:pt idx="185">
                  <c:v>675189.87</c:v>
                </c:pt>
                <c:pt idx="186">
                  <c:v>553179.30000000005</c:v>
                </c:pt>
                <c:pt idx="187">
                  <c:v>449420.75</c:v>
                </c:pt>
                <c:pt idx="188">
                  <c:v>367662.71</c:v>
                </c:pt>
                <c:pt idx="189">
                  <c:v>304478.78999999998</c:v>
                </c:pt>
                <c:pt idx="190">
                  <c:v>247467.21</c:v>
                </c:pt>
                <c:pt idx="191">
                  <c:v>193998.03</c:v>
                </c:pt>
                <c:pt idx="192">
                  <c:v>152023.89000000001</c:v>
                </c:pt>
                <c:pt idx="193">
                  <c:v>112747.81</c:v>
                </c:pt>
                <c:pt idx="194">
                  <c:v>77435.649999999994</c:v>
                </c:pt>
                <c:pt idx="195">
                  <c:v>50411.44</c:v>
                </c:pt>
                <c:pt idx="196">
                  <c:v>29836.3</c:v>
                </c:pt>
                <c:pt idx="197">
                  <c:v>15007.02</c:v>
                </c:pt>
                <c:pt idx="198">
                  <c:v>5351.1</c:v>
                </c:pt>
                <c:pt idx="199">
                  <c:v>492.35</c:v>
                </c:pt>
              </c:numCache>
            </c:numRef>
          </c:val>
          <c:extLst>
            <c:ext xmlns:c16="http://schemas.microsoft.com/office/drawing/2014/chart" uri="{C3380CC4-5D6E-409C-BE32-E72D297353CC}">
              <c16:uniqueId val="{00000000-992B-4AF0-A5F5-BFE8DD8BC8C1}"/>
            </c:ext>
          </c:extLst>
        </c:ser>
        <c:dLbls>
          <c:showLegendKey val="0"/>
          <c:showVal val="0"/>
          <c:showCatName val="0"/>
          <c:showSerName val="0"/>
          <c:showPercent val="0"/>
          <c:showBubbleSize val="0"/>
        </c:dLbls>
        <c:gapWidth val="150"/>
        <c:axId val="562740376"/>
        <c:axId val="562743120"/>
      </c:barChart>
      <c:dateAx>
        <c:axId val="562740376"/>
        <c:scaling>
          <c:orientation val="minMax"/>
          <c:max val="59536"/>
          <c:min val="42004"/>
        </c:scaling>
        <c:delete val="0"/>
        <c:axPos val="b"/>
        <c:numFmt formatCode="[$-409]mmm/yy;@" sourceLinked="0"/>
        <c:majorTickMark val="out"/>
        <c:minorTickMark val="none"/>
        <c:tickLblPos val="nextTo"/>
        <c:txPr>
          <a:bodyPr rot="-2700000" vert="horz"/>
          <a:lstStyle/>
          <a:p>
            <a:pPr>
              <a:defRPr b="0"/>
            </a:pPr>
            <a:endParaRPr lang="pt-PT"/>
          </a:p>
        </c:txPr>
        <c:crossAx val="562743120"/>
        <c:crosses val="autoZero"/>
        <c:auto val="1"/>
        <c:lblOffset val="100"/>
        <c:baseTimeUnit val="years"/>
        <c:majorUnit val="2"/>
        <c:majorTimeUnit val="years"/>
        <c:minorUnit val="1"/>
        <c:minorTimeUnit val="years"/>
      </c:dateAx>
      <c:valAx>
        <c:axId val="562743120"/>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037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Mar_14!$J$182:$J$380</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pt idx="137">
                  <c:v>54331</c:v>
                </c:pt>
                <c:pt idx="138">
                  <c:v>54423</c:v>
                </c:pt>
                <c:pt idx="139">
                  <c:v>54513</c:v>
                </c:pt>
                <c:pt idx="140">
                  <c:v>54604</c:v>
                </c:pt>
                <c:pt idx="141">
                  <c:v>54696</c:v>
                </c:pt>
                <c:pt idx="142">
                  <c:v>54788</c:v>
                </c:pt>
                <c:pt idx="143">
                  <c:v>54878</c:v>
                </c:pt>
                <c:pt idx="144">
                  <c:v>54969</c:v>
                </c:pt>
                <c:pt idx="145">
                  <c:v>55061</c:v>
                </c:pt>
                <c:pt idx="146">
                  <c:v>55153</c:v>
                </c:pt>
                <c:pt idx="147">
                  <c:v>55243</c:v>
                </c:pt>
                <c:pt idx="148">
                  <c:v>55334</c:v>
                </c:pt>
                <c:pt idx="149">
                  <c:v>55426</c:v>
                </c:pt>
                <c:pt idx="150">
                  <c:v>55518</c:v>
                </c:pt>
                <c:pt idx="151">
                  <c:v>55609</c:v>
                </c:pt>
                <c:pt idx="152">
                  <c:v>55700</c:v>
                </c:pt>
                <c:pt idx="153">
                  <c:v>55792</c:v>
                </c:pt>
                <c:pt idx="154">
                  <c:v>55884</c:v>
                </c:pt>
                <c:pt idx="155">
                  <c:v>55974</c:v>
                </c:pt>
                <c:pt idx="156">
                  <c:v>56065</c:v>
                </c:pt>
                <c:pt idx="157">
                  <c:v>56157</c:v>
                </c:pt>
                <c:pt idx="158">
                  <c:v>56249</c:v>
                </c:pt>
                <c:pt idx="159">
                  <c:v>56339</c:v>
                </c:pt>
                <c:pt idx="160">
                  <c:v>56430</c:v>
                </c:pt>
                <c:pt idx="161">
                  <c:v>56522</c:v>
                </c:pt>
                <c:pt idx="162">
                  <c:v>56614</c:v>
                </c:pt>
                <c:pt idx="163">
                  <c:v>56704</c:v>
                </c:pt>
                <c:pt idx="164">
                  <c:v>56795</c:v>
                </c:pt>
                <c:pt idx="165">
                  <c:v>56887</c:v>
                </c:pt>
                <c:pt idx="166">
                  <c:v>56979</c:v>
                </c:pt>
                <c:pt idx="167">
                  <c:v>57070</c:v>
                </c:pt>
                <c:pt idx="168">
                  <c:v>57161</c:v>
                </c:pt>
                <c:pt idx="169">
                  <c:v>57253</c:v>
                </c:pt>
                <c:pt idx="170">
                  <c:v>57345</c:v>
                </c:pt>
                <c:pt idx="171">
                  <c:v>57435</c:v>
                </c:pt>
                <c:pt idx="172">
                  <c:v>57526</c:v>
                </c:pt>
                <c:pt idx="173">
                  <c:v>57618</c:v>
                </c:pt>
                <c:pt idx="174">
                  <c:v>57710</c:v>
                </c:pt>
                <c:pt idx="175">
                  <c:v>57800</c:v>
                </c:pt>
                <c:pt idx="176">
                  <c:v>57891</c:v>
                </c:pt>
                <c:pt idx="177">
                  <c:v>57983</c:v>
                </c:pt>
                <c:pt idx="178">
                  <c:v>58075</c:v>
                </c:pt>
                <c:pt idx="179">
                  <c:v>58165</c:v>
                </c:pt>
                <c:pt idx="180">
                  <c:v>58256</c:v>
                </c:pt>
                <c:pt idx="181">
                  <c:v>58348</c:v>
                </c:pt>
                <c:pt idx="182">
                  <c:v>58440</c:v>
                </c:pt>
                <c:pt idx="183">
                  <c:v>58531</c:v>
                </c:pt>
                <c:pt idx="184">
                  <c:v>58622</c:v>
                </c:pt>
                <c:pt idx="185">
                  <c:v>58714</c:v>
                </c:pt>
                <c:pt idx="186">
                  <c:v>58806</c:v>
                </c:pt>
                <c:pt idx="187">
                  <c:v>58896</c:v>
                </c:pt>
                <c:pt idx="188">
                  <c:v>58987</c:v>
                </c:pt>
                <c:pt idx="189">
                  <c:v>59079</c:v>
                </c:pt>
                <c:pt idx="190">
                  <c:v>59171</c:v>
                </c:pt>
                <c:pt idx="191">
                  <c:v>59261</c:v>
                </c:pt>
                <c:pt idx="192">
                  <c:v>59352</c:v>
                </c:pt>
                <c:pt idx="193">
                  <c:v>59444</c:v>
                </c:pt>
                <c:pt idx="194">
                  <c:v>59536</c:v>
                </c:pt>
                <c:pt idx="195">
                  <c:v>59626</c:v>
                </c:pt>
                <c:pt idx="196">
                  <c:v>59717</c:v>
                </c:pt>
                <c:pt idx="197">
                  <c:v>59809</c:v>
                </c:pt>
                <c:pt idx="198">
                  <c:v>59901</c:v>
                </c:pt>
              </c:numCache>
            </c:numRef>
          </c:cat>
          <c:val>
            <c:numRef>
              <c:f>Mar_14!$K$182:$K$380</c:f>
              <c:numCache>
                <c:formatCode>#,##0.00</c:formatCode>
                <c:ptCount val="199"/>
                <c:pt idx="0">
                  <c:v>5744689331.4800005</c:v>
                </c:pt>
                <c:pt idx="1">
                  <c:v>5681709653.2400007</c:v>
                </c:pt>
                <c:pt idx="2">
                  <c:v>5618998358.9199591</c:v>
                </c:pt>
                <c:pt idx="3">
                  <c:v>5556318557.1999693</c:v>
                </c:pt>
                <c:pt idx="4">
                  <c:v>5493663554.1599703</c:v>
                </c:pt>
                <c:pt idx="5">
                  <c:v>5431018552.1000204</c:v>
                </c:pt>
                <c:pt idx="6">
                  <c:v>5368365179.3399696</c:v>
                </c:pt>
                <c:pt idx="7">
                  <c:v>5305751654.8398991</c:v>
                </c:pt>
                <c:pt idx="8">
                  <c:v>5243167817.9099894</c:v>
                </c:pt>
                <c:pt idx="9">
                  <c:v>5180611470.2899685</c:v>
                </c:pt>
                <c:pt idx="10">
                  <c:v>5118071110.1099796</c:v>
                </c:pt>
                <c:pt idx="11">
                  <c:v>5055628666.8200197</c:v>
                </c:pt>
                <c:pt idx="12">
                  <c:v>4993277996.1100187</c:v>
                </c:pt>
                <c:pt idx="13">
                  <c:v>4930962333.8699389</c:v>
                </c:pt>
                <c:pt idx="14">
                  <c:v>4868689564.2200403</c:v>
                </c:pt>
                <c:pt idx="15">
                  <c:v>4806474977.6600304</c:v>
                </c:pt>
                <c:pt idx="16">
                  <c:v>4744331732.0199785</c:v>
                </c:pt>
                <c:pt idx="17">
                  <c:v>4682319423.6799898</c:v>
                </c:pt>
                <c:pt idx="18">
                  <c:v>4620465274.8199997</c:v>
                </c:pt>
                <c:pt idx="19">
                  <c:v>4558746419.040019</c:v>
                </c:pt>
                <c:pt idx="20">
                  <c:v>4497194839.8300304</c:v>
                </c:pt>
                <c:pt idx="21">
                  <c:v>4435844724.1599588</c:v>
                </c:pt>
                <c:pt idx="22">
                  <c:v>4374677343</c:v>
                </c:pt>
                <c:pt idx="23">
                  <c:v>4313667494.4499998</c:v>
                </c:pt>
                <c:pt idx="24">
                  <c:v>4252875050.330039</c:v>
                </c:pt>
                <c:pt idx="25">
                  <c:v>4192280424.2799592</c:v>
                </c:pt>
                <c:pt idx="26">
                  <c:v>4131890195.5500302</c:v>
                </c:pt>
                <c:pt idx="27">
                  <c:v>4071673355.1600103</c:v>
                </c:pt>
                <c:pt idx="28">
                  <c:v>4011615075.2199988</c:v>
                </c:pt>
                <c:pt idx="29">
                  <c:v>3951782534.0699501</c:v>
                </c:pt>
                <c:pt idx="30">
                  <c:v>3892133666.49998</c:v>
                </c:pt>
                <c:pt idx="31">
                  <c:v>3832680210.040019</c:v>
                </c:pt>
                <c:pt idx="32">
                  <c:v>3773495792.620029</c:v>
                </c:pt>
                <c:pt idx="33">
                  <c:v>3714612122.99999</c:v>
                </c:pt>
                <c:pt idx="34">
                  <c:v>3656034360.2099996</c:v>
                </c:pt>
                <c:pt idx="35">
                  <c:v>3597742775.2999701</c:v>
                </c:pt>
                <c:pt idx="36">
                  <c:v>3539767604.2500291</c:v>
                </c:pt>
                <c:pt idx="37">
                  <c:v>3482079035.6799593</c:v>
                </c:pt>
                <c:pt idx="38">
                  <c:v>3424782311.2799692</c:v>
                </c:pt>
                <c:pt idx="39">
                  <c:v>3367804343.47997</c:v>
                </c:pt>
                <c:pt idx="40">
                  <c:v>3311173373.0599499</c:v>
                </c:pt>
                <c:pt idx="41">
                  <c:v>3254826128.45999</c:v>
                </c:pt>
                <c:pt idx="42">
                  <c:v>3198849382.9700098</c:v>
                </c:pt>
                <c:pt idx="43">
                  <c:v>3143215966.6999903</c:v>
                </c:pt>
                <c:pt idx="44">
                  <c:v>3087952471.2800002</c:v>
                </c:pt>
                <c:pt idx="45">
                  <c:v>3033060290.1099501</c:v>
                </c:pt>
                <c:pt idx="46">
                  <c:v>2978535179.4100094</c:v>
                </c:pt>
                <c:pt idx="47">
                  <c:v>2924323244.1199489</c:v>
                </c:pt>
                <c:pt idx="48">
                  <c:v>2870418186.1999888</c:v>
                </c:pt>
                <c:pt idx="49">
                  <c:v>2816784280.8299699</c:v>
                </c:pt>
                <c:pt idx="50">
                  <c:v>2763493637.25002</c:v>
                </c:pt>
                <c:pt idx="51">
                  <c:v>2710538249.019949</c:v>
                </c:pt>
                <c:pt idx="52">
                  <c:v>2657863246.5899796</c:v>
                </c:pt>
                <c:pt idx="53">
                  <c:v>2605530788.9799786</c:v>
                </c:pt>
                <c:pt idx="54">
                  <c:v>2553562812.3900003</c:v>
                </c:pt>
                <c:pt idx="55">
                  <c:v>2501984769.1000104</c:v>
                </c:pt>
                <c:pt idx="56">
                  <c:v>2450740487.4299903</c:v>
                </c:pt>
                <c:pt idx="57">
                  <c:v>2399902466.0599704</c:v>
                </c:pt>
                <c:pt idx="58">
                  <c:v>2349641218.9899898</c:v>
                </c:pt>
                <c:pt idx="59">
                  <c:v>2299832672.6599698</c:v>
                </c:pt>
                <c:pt idx="60">
                  <c:v>2250458840.9899697</c:v>
                </c:pt>
                <c:pt idx="61">
                  <c:v>2201524290.83002</c:v>
                </c:pt>
                <c:pt idx="62">
                  <c:v>2153126727.1799903</c:v>
                </c:pt>
                <c:pt idx="63">
                  <c:v>2105143771.1499801</c:v>
                </c:pt>
                <c:pt idx="64">
                  <c:v>2057734122.6300099</c:v>
                </c:pt>
                <c:pt idx="65">
                  <c:v>2010901897.9199898</c:v>
                </c:pt>
                <c:pt idx="66">
                  <c:v>1964755754.3299901</c:v>
                </c:pt>
                <c:pt idx="67">
                  <c:v>1919303158.4300001</c:v>
                </c:pt>
                <c:pt idx="68">
                  <c:v>1874625507.3900099</c:v>
                </c:pt>
                <c:pt idx="69">
                  <c:v>1830745565.5399799</c:v>
                </c:pt>
                <c:pt idx="70">
                  <c:v>1787737576.27</c:v>
                </c:pt>
                <c:pt idx="71">
                  <c:v>1745488351.74999</c:v>
                </c:pt>
                <c:pt idx="72">
                  <c:v>1703925089.3699799</c:v>
                </c:pt>
                <c:pt idx="73">
                  <c:v>1663234169.6600001</c:v>
                </c:pt>
                <c:pt idx="74">
                  <c:v>1623750923.9500101</c:v>
                </c:pt>
                <c:pt idx="75">
                  <c:v>1585542640.52002</c:v>
                </c:pt>
                <c:pt idx="76">
                  <c:v>1548045221.8599701</c:v>
                </c:pt>
                <c:pt idx="77">
                  <c:v>1511134955.68999</c:v>
                </c:pt>
                <c:pt idx="78">
                  <c:v>1474869663.6599798</c:v>
                </c:pt>
                <c:pt idx="79">
                  <c:v>1439180059.2299898</c:v>
                </c:pt>
                <c:pt idx="80">
                  <c:v>1404007001.0600102</c:v>
                </c:pt>
                <c:pt idx="81">
                  <c:v>1369294788.9699697</c:v>
                </c:pt>
                <c:pt idx="82">
                  <c:v>1335017068.3599999</c:v>
                </c:pt>
                <c:pt idx="83">
                  <c:v>1301124324.92998</c:v>
                </c:pt>
                <c:pt idx="84">
                  <c:v>1267635513.75001</c:v>
                </c:pt>
                <c:pt idx="85">
                  <c:v>1234521091.81001</c:v>
                </c:pt>
                <c:pt idx="86">
                  <c:v>1201874427.27999</c:v>
                </c:pt>
                <c:pt idx="87">
                  <c:v>1169593893.0899899</c:v>
                </c:pt>
                <c:pt idx="88">
                  <c:v>1137733724.1900001</c:v>
                </c:pt>
                <c:pt idx="89">
                  <c:v>1106303506.9199901</c:v>
                </c:pt>
                <c:pt idx="90">
                  <c:v>1075324305.54</c:v>
                </c:pt>
                <c:pt idx="91">
                  <c:v>1044751325.49999</c:v>
                </c:pt>
                <c:pt idx="92">
                  <c:v>1014591342.96</c:v>
                </c:pt>
                <c:pt idx="93">
                  <c:v>984887124.29999387</c:v>
                </c:pt>
                <c:pt idx="94">
                  <c:v>955717478.13999891</c:v>
                </c:pt>
                <c:pt idx="95">
                  <c:v>927051615.98000884</c:v>
                </c:pt>
                <c:pt idx="96">
                  <c:v>898930673.15000081</c:v>
                </c:pt>
                <c:pt idx="97">
                  <c:v>871377452.23000705</c:v>
                </c:pt>
                <c:pt idx="98">
                  <c:v>844418068.37999487</c:v>
                </c:pt>
                <c:pt idx="99">
                  <c:v>817945914.39999783</c:v>
                </c:pt>
                <c:pt idx="100">
                  <c:v>791928792.64999592</c:v>
                </c:pt>
                <c:pt idx="101">
                  <c:v>766376022.50999498</c:v>
                </c:pt>
                <c:pt idx="102">
                  <c:v>741302221.08999598</c:v>
                </c:pt>
                <c:pt idx="103">
                  <c:v>716598476.01999605</c:v>
                </c:pt>
                <c:pt idx="104">
                  <c:v>692316785.35999787</c:v>
                </c:pt>
                <c:pt idx="105">
                  <c:v>668451069.81999898</c:v>
                </c:pt>
                <c:pt idx="106">
                  <c:v>645070821.78000104</c:v>
                </c:pt>
                <c:pt idx="107">
                  <c:v>622038167.19999397</c:v>
                </c:pt>
                <c:pt idx="108">
                  <c:v>599382412.669999</c:v>
                </c:pt>
                <c:pt idx="109">
                  <c:v>577109484.25000298</c:v>
                </c:pt>
                <c:pt idx="110">
                  <c:v>555251238.61000001</c:v>
                </c:pt>
                <c:pt idx="111">
                  <c:v>533729172.4900009</c:v>
                </c:pt>
                <c:pt idx="112">
                  <c:v>512568282.91999894</c:v>
                </c:pt>
                <c:pt idx="113">
                  <c:v>491796251.55000001</c:v>
                </c:pt>
                <c:pt idx="114">
                  <c:v>471474805.98000002</c:v>
                </c:pt>
                <c:pt idx="115">
                  <c:v>451510517.78999996</c:v>
                </c:pt>
                <c:pt idx="116">
                  <c:v>431961275.31000203</c:v>
                </c:pt>
                <c:pt idx="117">
                  <c:v>412842633.97999799</c:v>
                </c:pt>
                <c:pt idx="118">
                  <c:v>394233011.72999901</c:v>
                </c:pt>
                <c:pt idx="119">
                  <c:v>375985558.95999998</c:v>
                </c:pt>
                <c:pt idx="120">
                  <c:v>358191048.27000296</c:v>
                </c:pt>
                <c:pt idx="121">
                  <c:v>340751356.50999898</c:v>
                </c:pt>
                <c:pt idx="122">
                  <c:v>323712767.88</c:v>
                </c:pt>
                <c:pt idx="123">
                  <c:v>307014096.31999999</c:v>
                </c:pt>
                <c:pt idx="124">
                  <c:v>290643233.06999904</c:v>
                </c:pt>
                <c:pt idx="125">
                  <c:v>274608043.44000095</c:v>
                </c:pt>
                <c:pt idx="126">
                  <c:v>259005080.91</c:v>
                </c:pt>
                <c:pt idx="127">
                  <c:v>243783747.29000098</c:v>
                </c:pt>
                <c:pt idx="128">
                  <c:v>228991926.59999898</c:v>
                </c:pt>
                <c:pt idx="129">
                  <c:v>214665347.09</c:v>
                </c:pt>
                <c:pt idx="130">
                  <c:v>200868897.859999</c:v>
                </c:pt>
                <c:pt idx="131">
                  <c:v>187585493.59999901</c:v>
                </c:pt>
                <c:pt idx="132">
                  <c:v>174812549.46999997</c:v>
                </c:pt>
                <c:pt idx="133">
                  <c:v>162581311.64999801</c:v>
                </c:pt>
                <c:pt idx="134">
                  <c:v>150997174.34999996</c:v>
                </c:pt>
                <c:pt idx="135">
                  <c:v>139915129.81999999</c:v>
                </c:pt>
                <c:pt idx="136">
                  <c:v>129376170.89999999</c:v>
                </c:pt>
                <c:pt idx="137">
                  <c:v>119351688.699999</c:v>
                </c:pt>
                <c:pt idx="138">
                  <c:v>109862125.70999901</c:v>
                </c:pt>
                <c:pt idx="139">
                  <c:v>100733058.99000019</c:v>
                </c:pt>
                <c:pt idx="140">
                  <c:v>91949265.499999985</c:v>
                </c:pt>
                <c:pt idx="141">
                  <c:v>83588273.090000287</c:v>
                </c:pt>
                <c:pt idx="142">
                  <c:v>75696275.069999591</c:v>
                </c:pt>
                <c:pt idx="143">
                  <c:v>68269119.179999799</c:v>
                </c:pt>
                <c:pt idx="144">
                  <c:v>61353800.359999992</c:v>
                </c:pt>
                <c:pt idx="145">
                  <c:v>54969501.239999898</c:v>
                </c:pt>
                <c:pt idx="146">
                  <c:v>49246179.039999902</c:v>
                </c:pt>
                <c:pt idx="147">
                  <c:v>44093169.349999897</c:v>
                </c:pt>
                <c:pt idx="148">
                  <c:v>39486786.4599998</c:v>
                </c:pt>
                <c:pt idx="149">
                  <c:v>35287794.500000097</c:v>
                </c:pt>
                <c:pt idx="150">
                  <c:v>31451601.1599999</c:v>
                </c:pt>
                <c:pt idx="151">
                  <c:v>27894950.370000001</c:v>
                </c:pt>
                <c:pt idx="152">
                  <c:v>24693080.16</c:v>
                </c:pt>
                <c:pt idx="153">
                  <c:v>21791576.849999897</c:v>
                </c:pt>
                <c:pt idx="154">
                  <c:v>19278987.4099999</c:v>
                </c:pt>
                <c:pt idx="155">
                  <c:v>17128390.339999899</c:v>
                </c:pt>
                <c:pt idx="156">
                  <c:v>15310599.3899999</c:v>
                </c:pt>
                <c:pt idx="157">
                  <c:v>13800716.229999999</c:v>
                </c:pt>
                <c:pt idx="158">
                  <c:v>12578945.289999999</c:v>
                </c:pt>
                <c:pt idx="159">
                  <c:v>11568554.3899999</c:v>
                </c:pt>
                <c:pt idx="160">
                  <c:v>10743019.139999999</c:v>
                </c:pt>
                <c:pt idx="161">
                  <c:v>9986557.8299999908</c:v>
                </c:pt>
                <c:pt idx="162">
                  <c:v>9253304.6399999987</c:v>
                </c:pt>
                <c:pt idx="163">
                  <c:v>8555607.1099999994</c:v>
                </c:pt>
                <c:pt idx="164">
                  <c:v>7884044.8700000001</c:v>
                </c:pt>
                <c:pt idx="165">
                  <c:v>7246329.6600000001</c:v>
                </c:pt>
                <c:pt idx="166">
                  <c:v>6636259.6399999904</c:v>
                </c:pt>
                <c:pt idx="167">
                  <c:v>6053902.5500000007</c:v>
                </c:pt>
                <c:pt idx="168">
                  <c:v>5506351.6299999999</c:v>
                </c:pt>
                <c:pt idx="169">
                  <c:v>5000590.1599999992</c:v>
                </c:pt>
                <c:pt idx="170">
                  <c:v>4517250.9699999904</c:v>
                </c:pt>
                <c:pt idx="171">
                  <c:v>4079809.6399999904</c:v>
                </c:pt>
                <c:pt idx="172">
                  <c:v>3670360.1499999897</c:v>
                </c:pt>
                <c:pt idx="173">
                  <c:v>3283832.3899999904</c:v>
                </c:pt>
                <c:pt idx="174">
                  <c:v>2937299.9499999899</c:v>
                </c:pt>
                <c:pt idx="175">
                  <c:v>2619998.1099999901</c:v>
                </c:pt>
                <c:pt idx="176">
                  <c:v>2337881.0099999998</c:v>
                </c:pt>
                <c:pt idx="177">
                  <c:v>2076262.26</c:v>
                </c:pt>
                <c:pt idx="178">
                  <c:v>1833158.48</c:v>
                </c:pt>
                <c:pt idx="179">
                  <c:v>1612032.8399999901</c:v>
                </c:pt>
                <c:pt idx="180">
                  <c:v>1415957.93</c:v>
                </c:pt>
                <c:pt idx="181">
                  <c:v>1227222.4099999901</c:v>
                </c:pt>
                <c:pt idx="182">
                  <c:v>1056171.3500000001</c:v>
                </c:pt>
                <c:pt idx="183">
                  <c:v>900712.09999999893</c:v>
                </c:pt>
                <c:pt idx="184">
                  <c:v>758261.49999999895</c:v>
                </c:pt>
                <c:pt idx="185">
                  <c:v>631522.85999999894</c:v>
                </c:pt>
                <c:pt idx="186">
                  <c:v>519580.89</c:v>
                </c:pt>
                <c:pt idx="187">
                  <c:v>417755.63</c:v>
                </c:pt>
                <c:pt idx="188">
                  <c:v>334038.39</c:v>
                </c:pt>
                <c:pt idx="189">
                  <c:v>267138.91999999899</c:v>
                </c:pt>
                <c:pt idx="190">
                  <c:v>217459.649999999</c:v>
                </c:pt>
                <c:pt idx="191">
                  <c:v>173472.76</c:v>
                </c:pt>
                <c:pt idx="192">
                  <c:v>133144.28</c:v>
                </c:pt>
                <c:pt idx="193">
                  <c:v>100701.34</c:v>
                </c:pt>
                <c:pt idx="194">
                  <c:v>71045.89</c:v>
                </c:pt>
                <c:pt idx="195">
                  <c:v>45445.36</c:v>
                </c:pt>
                <c:pt idx="196">
                  <c:v>28203.549999999901</c:v>
                </c:pt>
                <c:pt idx="197">
                  <c:v>13919.23</c:v>
                </c:pt>
                <c:pt idx="198">
                  <c:v>4273.5799999999899</c:v>
                </c:pt>
              </c:numCache>
            </c:numRef>
          </c:val>
          <c:extLst>
            <c:ext xmlns:c16="http://schemas.microsoft.com/office/drawing/2014/chart" uri="{C3380CC4-5D6E-409C-BE32-E72D297353CC}">
              <c16:uniqueId val="{00000000-A697-46F2-A8CC-8BD64AEA85DD}"/>
            </c:ext>
          </c:extLst>
        </c:ser>
        <c:dLbls>
          <c:showLegendKey val="0"/>
          <c:showVal val="0"/>
          <c:showCatName val="0"/>
          <c:showSerName val="0"/>
          <c:showPercent val="0"/>
          <c:showBubbleSize val="0"/>
        </c:dLbls>
        <c:gapWidth val="150"/>
        <c:axId val="562741552"/>
        <c:axId val="562741944"/>
      </c:barChart>
      <c:dateAx>
        <c:axId val="562741552"/>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1944"/>
        <c:crosses val="autoZero"/>
        <c:auto val="1"/>
        <c:lblOffset val="100"/>
        <c:baseTimeUnit val="years"/>
        <c:majorUnit val="2"/>
        <c:majorTimeUnit val="years"/>
      </c:dateAx>
      <c:valAx>
        <c:axId val="562741944"/>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1552"/>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900"/>
            </a:pPr>
            <a:r>
              <a:rPr lang="pt-PT" sz="900"/>
              <a:t>Projected</a:t>
            </a:r>
            <a:r>
              <a:rPr lang="pt-PT" sz="900" baseline="0"/>
              <a:t> </a:t>
            </a:r>
            <a:r>
              <a:rPr lang="pt-PT" sz="900"/>
              <a:t>Outstanding Amount*</a:t>
            </a:r>
          </a:p>
        </c:rich>
      </c:tx>
      <c:overlay val="1"/>
    </c:title>
    <c:autoTitleDeleted val="0"/>
    <c:plotArea>
      <c:layout>
        <c:manualLayout>
          <c:layoutTarget val="inner"/>
          <c:xMode val="edge"/>
          <c:yMode val="edge"/>
          <c:x val="7.952331047926002E-2"/>
          <c:y val="0.16511811023622047"/>
          <c:w val="0.90907935964666631"/>
          <c:h val="0.65567179102612172"/>
        </c:manualLayout>
      </c:layout>
      <c:barChart>
        <c:barDir val="col"/>
        <c:grouping val="clustered"/>
        <c:varyColors val="0"/>
        <c:ser>
          <c:idx val="1"/>
          <c:order val="0"/>
          <c:spPr>
            <a:solidFill>
              <a:srgbClr val="FF6600"/>
            </a:solidFill>
          </c:spPr>
          <c:invertIfNegative val="0"/>
          <c:cat>
            <c:numRef>
              <c:f>Dez_13!$J$132:$J$330</c:f>
              <c:numCache>
                <c:formatCode>m/d/yyyy</c:formatCode>
                <c:ptCount val="199"/>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45657</c:v>
                </c:pt>
                <c:pt idx="44">
                  <c:v>45747</c:v>
                </c:pt>
                <c:pt idx="45">
                  <c:v>45838</c:v>
                </c:pt>
                <c:pt idx="46">
                  <c:v>45930</c:v>
                </c:pt>
                <c:pt idx="47">
                  <c:v>46022</c:v>
                </c:pt>
                <c:pt idx="48">
                  <c:v>46112</c:v>
                </c:pt>
                <c:pt idx="49">
                  <c:v>46203</c:v>
                </c:pt>
                <c:pt idx="50">
                  <c:v>46295</c:v>
                </c:pt>
                <c:pt idx="51">
                  <c:v>46387</c:v>
                </c:pt>
                <c:pt idx="52">
                  <c:v>46477</c:v>
                </c:pt>
                <c:pt idx="53">
                  <c:v>46568</c:v>
                </c:pt>
                <c:pt idx="54">
                  <c:v>46660</c:v>
                </c:pt>
                <c:pt idx="55">
                  <c:v>46752</c:v>
                </c:pt>
                <c:pt idx="56">
                  <c:v>46843</c:v>
                </c:pt>
                <c:pt idx="57">
                  <c:v>46934</c:v>
                </c:pt>
                <c:pt idx="58">
                  <c:v>47026</c:v>
                </c:pt>
                <c:pt idx="59">
                  <c:v>47118</c:v>
                </c:pt>
                <c:pt idx="60">
                  <c:v>47208</c:v>
                </c:pt>
                <c:pt idx="61">
                  <c:v>47299</c:v>
                </c:pt>
                <c:pt idx="62">
                  <c:v>47391</c:v>
                </c:pt>
                <c:pt idx="63">
                  <c:v>47483</c:v>
                </c:pt>
                <c:pt idx="64">
                  <c:v>47573</c:v>
                </c:pt>
                <c:pt idx="65">
                  <c:v>47664</c:v>
                </c:pt>
                <c:pt idx="66">
                  <c:v>47756</c:v>
                </c:pt>
                <c:pt idx="67">
                  <c:v>47848</c:v>
                </c:pt>
                <c:pt idx="68">
                  <c:v>47938</c:v>
                </c:pt>
                <c:pt idx="69">
                  <c:v>48029</c:v>
                </c:pt>
                <c:pt idx="70">
                  <c:v>48121</c:v>
                </c:pt>
                <c:pt idx="71">
                  <c:v>48213</c:v>
                </c:pt>
                <c:pt idx="72">
                  <c:v>48304</c:v>
                </c:pt>
                <c:pt idx="73">
                  <c:v>48395</c:v>
                </c:pt>
                <c:pt idx="74">
                  <c:v>48487</c:v>
                </c:pt>
                <c:pt idx="75">
                  <c:v>48579</c:v>
                </c:pt>
                <c:pt idx="76">
                  <c:v>48669</c:v>
                </c:pt>
                <c:pt idx="77">
                  <c:v>48760</c:v>
                </c:pt>
                <c:pt idx="78">
                  <c:v>48852</c:v>
                </c:pt>
                <c:pt idx="79">
                  <c:v>48944</c:v>
                </c:pt>
                <c:pt idx="80">
                  <c:v>49034</c:v>
                </c:pt>
                <c:pt idx="81">
                  <c:v>49125</c:v>
                </c:pt>
                <c:pt idx="82">
                  <c:v>49217</c:v>
                </c:pt>
                <c:pt idx="83">
                  <c:v>49309</c:v>
                </c:pt>
                <c:pt idx="84">
                  <c:v>49399</c:v>
                </c:pt>
                <c:pt idx="85">
                  <c:v>49490</c:v>
                </c:pt>
                <c:pt idx="86">
                  <c:v>49582</c:v>
                </c:pt>
                <c:pt idx="87">
                  <c:v>49674</c:v>
                </c:pt>
                <c:pt idx="88">
                  <c:v>49765</c:v>
                </c:pt>
                <c:pt idx="89">
                  <c:v>49856</c:v>
                </c:pt>
                <c:pt idx="90">
                  <c:v>49948</c:v>
                </c:pt>
                <c:pt idx="91">
                  <c:v>50040</c:v>
                </c:pt>
                <c:pt idx="92">
                  <c:v>50130</c:v>
                </c:pt>
                <c:pt idx="93">
                  <c:v>50221</c:v>
                </c:pt>
                <c:pt idx="94">
                  <c:v>50313</c:v>
                </c:pt>
                <c:pt idx="95">
                  <c:v>50405</c:v>
                </c:pt>
                <c:pt idx="96">
                  <c:v>50495</c:v>
                </c:pt>
                <c:pt idx="97">
                  <c:v>50586</c:v>
                </c:pt>
                <c:pt idx="98">
                  <c:v>50678</c:v>
                </c:pt>
                <c:pt idx="99">
                  <c:v>50770</c:v>
                </c:pt>
                <c:pt idx="100">
                  <c:v>50860</c:v>
                </c:pt>
                <c:pt idx="101">
                  <c:v>50951</c:v>
                </c:pt>
                <c:pt idx="102">
                  <c:v>51043</c:v>
                </c:pt>
                <c:pt idx="103">
                  <c:v>51135</c:v>
                </c:pt>
                <c:pt idx="104">
                  <c:v>51226</c:v>
                </c:pt>
                <c:pt idx="105">
                  <c:v>51317</c:v>
                </c:pt>
                <c:pt idx="106">
                  <c:v>51409</c:v>
                </c:pt>
                <c:pt idx="107">
                  <c:v>51501</c:v>
                </c:pt>
                <c:pt idx="108">
                  <c:v>51591</c:v>
                </c:pt>
                <c:pt idx="109">
                  <c:v>51682</c:v>
                </c:pt>
                <c:pt idx="110">
                  <c:v>51774</c:v>
                </c:pt>
                <c:pt idx="111">
                  <c:v>51866</c:v>
                </c:pt>
                <c:pt idx="112">
                  <c:v>51956</c:v>
                </c:pt>
                <c:pt idx="113">
                  <c:v>52047</c:v>
                </c:pt>
                <c:pt idx="114">
                  <c:v>52139</c:v>
                </c:pt>
                <c:pt idx="115">
                  <c:v>52231</c:v>
                </c:pt>
                <c:pt idx="116">
                  <c:v>52321</c:v>
                </c:pt>
                <c:pt idx="117">
                  <c:v>52412</c:v>
                </c:pt>
                <c:pt idx="118">
                  <c:v>52504</c:v>
                </c:pt>
                <c:pt idx="119">
                  <c:v>52596</c:v>
                </c:pt>
                <c:pt idx="120">
                  <c:v>52687</c:v>
                </c:pt>
                <c:pt idx="121">
                  <c:v>52778</c:v>
                </c:pt>
                <c:pt idx="122">
                  <c:v>52870</c:v>
                </c:pt>
                <c:pt idx="123">
                  <c:v>52962</c:v>
                </c:pt>
                <c:pt idx="124">
                  <c:v>53052</c:v>
                </c:pt>
                <c:pt idx="125">
                  <c:v>53143</c:v>
                </c:pt>
                <c:pt idx="126">
                  <c:v>53235</c:v>
                </c:pt>
                <c:pt idx="127">
                  <c:v>53327</c:v>
                </c:pt>
                <c:pt idx="128">
                  <c:v>53417</c:v>
                </c:pt>
                <c:pt idx="129">
                  <c:v>53508</c:v>
                </c:pt>
                <c:pt idx="130">
                  <c:v>53600</c:v>
                </c:pt>
                <c:pt idx="131">
                  <c:v>53692</c:v>
                </c:pt>
                <c:pt idx="132">
                  <c:v>53782</c:v>
                </c:pt>
                <c:pt idx="133">
                  <c:v>53873</c:v>
                </c:pt>
                <c:pt idx="134">
                  <c:v>53965</c:v>
                </c:pt>
                <c:pt idx="135">
                  <c:v>54057</c:v>
                </c:pt>
                <c:pt idx="136">
                  <c:v>54148</c:v>
                </c:pt>
                <c:pt idx="137">
                  <c:v>54239</c:v>
                </c:pt>
                <c:pt idx="138">
                  <c:v>54331</c:v>
                </c:pt>
                <c:pt idx="139">
                  <c:v>54423</c:v>
                </c:pt>
                <c:pt idx="140">
                  <c:v>54513</c:v>
                </c:pt>
                <c:pt idx="141">
                  <c:v>54604</c:v>
                </c:pt>
                <c:pt idx="142">
                  <c:v>54696</c:v>
                </c:pt>
                <c:pt idx="143">
                  <c:v>54788</c:v>
                </c:pt>
                <c:pt idx="144">
                  <c:v>54878</c:v>
                </c:pt>
                <c:pt idx="145">
                  <c:v>54969</c:v>
                </c:pt>
                <c:pt idx="146">
                  <c:v>55061</c:v>
                </c:pt>
                <c:pt idx="147">
                  <c:v>55153</c:v>
                </c:pt>
                <c:pt idx="148">
                  <c:v>55243</c:v>
                </c:pt>
                <c:pt idx="149">
                  <c:v>55334</c:v>
                </c:pt>
                <c:pt idx="150">
                  <c:v>55426</c:v>
                </c:pt>
                <c:pt idx="151">
                  <c:v>55518</c:v>
                </c:pt>
                <c:pt idx="152">
                  <c:v>55609</c:v>
                </c:pt>
                <c:pt idx="153">
                  <c:v>55700</c:v>
                </c:pt>
                <c:pt idx="154">
                  <c:v>55792</c:v>
                </c:pt>
                <c:pt idx="155">
                  <c:v>55884</c:v>
                </c:pt>
                <c:pt idx="156">
                  <c:v>55974</c:v>
                </c:pt>
                <c:pt idx="157">
                  <c:v>56065</c:v>
                </c:pt>
                <c:pt idx="158">
                  <c:v>56157</c:v>
                </c:pt>
                <c:pt idx="159">
                  <c:v>56249</c:v>
                </c:pt>
                <c:pt idx="160">
                  <c:v>56339</c:v>
                </c:pt>
                <c:pt idx="161">
                  <c:v>56430</c:v>
                </c:pt>
                <c:pt idx="162">
                  <c:v>56522</c:v>
                </c:pt>
                <c:pt idx="163">
                  <c:v>56614</c:v>
                </c:pt>
                <c:pt idx="164">
                  <c:v>56704</c:v>
                </c:pt>
                <c:pt idx="165">
                  <c:v>56795</c:v>
                </c:pt>
                <c:pt idx="166">
                  <c:v>56887</c:v>
                </c:pt>
                <c:pt idx="167">
                  <c:v>56979</c:v>
                </c:pt>
                <c:pt idx="168">
                  <c:v>57070</c:v>
                </c:pt>
                <c:pt idx="169">
                  <c:v>57161</c:v>
                </c:pt>
                <c:pt idx="170">
                  <c:v>57253</c:v>
                </c:pt>
                <c:pt idx="171">
                  <c:v>57345</c:v>
                </c:pt>
                <c:pt idx="172">
                  <c:v>57435</c:v>
                </c:pt>
                <c:pt idx="173">
                  <c:v>57526</c:v>
                </c:pt>
                <c:pt idx="174">
                  <c:v>57618</c:v>
                </c:pt>
                <c:pt idx="175">
                  <c:v>57710</c:v>
                </c:pt>
                <c:pt idx="176">
                  <c:v>57800</c:v>
                </c:pt>
                <c:pt idx="177">
                  <c:v>57891</c:v>
                </c:pt>
                <c:pt idx="178">
                  <c:v>57983</c:v>
                </c:pt>
                <c:pt idx="179">
                  <c:v>58075</c:v>
                </c:pt>
                <c:pt idx="180">
                  <c:v>58165</c:v>
                </c:pt>
                <c:pt idx="181">
                  <c:v>58256</c:v>
                </c:pt>
                <c:pt idx="182">
                  <c:v>58348</c:v>
                </c:pt>
                <c:pt idx="183">
                  <c:v>58440</c:v>
                </c:pt>
                <c:pt idx="184">
                  <c:v>58531</c:v>
                </c:pt>
                <c:pt idx="185">
                  <c:v>58622</c:v>
                </c:pt>
                <c:pt idx="186">
                  <c:v>58714</c:v>
                </c:pt>
                <c:pt idx="187">
                  <c:v>58806</c:v>
                </c:pt>
                <c:pt idx="188">
                  <c:v>58896</c:v>
                </c:pt>
                <c:pt idx="189">
                  <c:v>58987</c:v>
                </c:pt>
                <c:pt idx="190">
                  <c:v>59079</c:v>
                </c:pt>
                <c:pt idx="191">
                  <c:v>59171</c:v>
                </c:pt>
                <c:pt idx="192">
                  <c:v>59261</c:v>
                </c:pt>
                <c:pt idx="193">
                  <c:v>59352</c:v>
                </c:pt>
                <c:pt idx="194">
                  <c:v>59444</c:v>
                </c:pt>
                <c:pt idx="195">
                  <c:v>59536</c:v>
                </c:pt>
                <c:pt idx="196">
                  <c:v>59626</c:v>
                </c:pt>
                <c:pt idx="197">
                  <c:v>59717</c:v>
                </c:pt>
                <c:pt idx="198">
                  <c:v>59809</c:v>
                </c:pt>
              </c:numCache>
            </c:numRef>
          </c:cat>
          <c:val>
            <c:numRef>
              <c:f>Dez_13!$K$132:$K$330</c:f>
              <c:numCache>
                <c:formatCode>#,##0.00</c:formatCode>
                <c:ptCount val="199"/>
                <c:pt idx="0">
                  <c:v>5726351084.2399998</c:v>
                </c:pt>
                <c:pt idx="1">
                  <c:v>5663480917.6699705</c:v>
                </c:pt>
                <c:pt idx="2">
                  <c:v>5600743307.6300097</c:v>
                </c:pt>
                <c:pt idx="3">
                  <c:v>5538065792.5999899</c:v>
                </c:pt>
                <c:pt idx="4">
                  <c:v>5475422006.1000004</c:v>
                </c:pt>
                <c:pt idx="5">
                  <c:v>5412805120.9000282</c:v>
                </c:pt>
                <c:pt idx="6">
                  <c:v>5350212811.6500082</c:v>
                </c:pt>
                <c:pt idx="7">
                  <c:v>5287623033.6400089</c:v>
                </c:pt>
                <c:pt idx="8">
                  <c:v>5225080440.8699799</c:v>
                </c:pt>
                <c:pt idx="9">
                  <c:v>5162577017.1800604</c:v>
                </c:pt>
                <c:pt idx="10">
                  <c:v>5100104837.3500385</c:v>
                </c:pt>
                <c:pt idx="11">
                  <c:v>5037659731.6999893</c:v>
                </c:pt>
                <c:pt idx="12">
                  <c:v>4975337665.2999792</c:v>
                </c:pt>
                <c:pt idx="13">
                  <c:v>4913121897.7200384</c:v>
                </c:pt>
                <c:pt idx="14">
                  <c:v>4850952768.0100393</c:v>
                </c:pt>
                <c:pt idx="15">
                  <c:v>4788837915.5300102</c:v>
                </c:pt>
                <c:pt idx="16">
                  <c:v>4726795279.6499691</c:v>
                </c:pt>
                <c:pt idx="17">
                  <c:v>4664832388.4400187</c:v>
                </c:pt>
                <c:pt idx="18">
                  <c:v>4603004460.5499506</c:v>
                </c:pt>
                <c:pt idx="19">
                  <c:v>4541353542.1900101</c:v>
                </c:pt>
                <c:pt idx="20">
                  <c:v>4479853772.4699793</c:v>
                </c:pt>
                <c:pt idx="21">
                  <c:v>4418531065.1699705</c:v>
                </c:pt>
                <c:pt idx="22">
                  <c:v>4357428038.4900398</c:v>
                </c:pt>
                <c:pt idx="23">
                  <c:v>4296519535.7299805</c:v>
                </c:pt>
                <c:pt idx="24">
                  <c:v>4235780469.4200101</c:v>
                </c:pt>
                <c:pt idx="25">
                  <c:v>4175272839.7399898</c:v>
                </c:pt>
                <c:pt idx="26">
                  <c:v>4114969996.6100092</c:v>
                </c:pt>
                <c:pt idx="27">
                  <c:v>4054881759.189949</c:v>
                </c:pt>
                <c:pt idx="28">
                  <c:v>3994985654.7200389</c:v>
                </c:pt>
                <c:pt idx="29">
                  <c:v>3935264892.3600197</c:v>
                </c:pt>
                <c:pt idx="30">
                  <c:v>3875785961.1700087</c:v>
                </c:pt>
                <c:pt idx="31">
                  <c:v>3816503287.5299501</c:v>
                </c:pt>
                <c:pt idx="32">
                  <c:v>3757427239.9400001</c:v>
                </c:pt>
                <c:pt idx="33">
                  <c:v>3698604146.6900697</c:v>
                </c:pt>
                <c:pt idx="34">
                  <c:v>3640088321.0399599</c:v>
                </c:pt>
                <c:pt idx="35">
                  <c:v>3581893344.4299688</c:v>
                </c:pt>
                <c:pt idx="36">
                  <c:v>3524004599.249989</c:v>
                </c:pt>
                <c:pt idx="37">
                  <c:v>3466434428.4399691</c:v>
                </c:pt>
                <c:pt idx="38">
                  <c:v>3409173755.6800098</c:v>
                </c:pt>
                <c:pt idx="39">
                  <c:v>3352310688.5599403</c:v>
                </c:pt>
                <c:pt idx="40">
                  <c:v>3295781111.5800099</c:v>
                </c:pt>
                <c:pt idx="41">
                  <c:v>3239598797.5999904</c:v>
                </c:pt>
                <c:pt idx="42">
                  <c:v>3183696254.810009</c:v>
                </c:pt>
                <c:pt idx="43">
                  <c:v>3128175846.7599788</c:v>
                </c:pt>
                <c:pt idx="44">
                  <c:v>3073020229.1100092</c:v>
                </c:pt>
                <c:pt idx="45">
                  <c:v>3018245078.9199901</c:v>
                </c:pt>
                <c:pt idx="46">
                  <c:v>2963842897.8699903</c:v>
                </c:pt>
                <c:pt idx="47">
                  <c:v>2909821340.2599697</c:v>
                </c:pt>
                <c:pt idx="48">
                  <c:v>2856132777.3000102</c:v>
                </c:pt>
                <c:pt idx="49">
                  <c:v>2802751940.5299888</c:v>
                </c:pt>
                <c:pt idx="50">
                  <c:v>2749653638.16995</c:v>
                </c:pt>
                <c:pt idx="51">
                  <c:v>2696915037.6800089</c:v>
                </c:pt>
                <c:pt idx="52">
                  <c:v>2644526709.4600091</c:v>
                </c:pt>
                <c:pt idx="53">
                  <c:v>2592423185.0899992</c:v>
                </c:pt>
                <c:pt idx="54">
                  <c:v>2540680929.2399893</c:v>
                </c:pt>
                <c:pt idx="55">
                  <c:v>2489305936.8999891</c:v>
                </c:pt>
                <c:pt idx="56">
                  <c:v>2438332075.45998</c:v>
                </c:pt>
                <c:pt idx="57">
                  <c:v>2387707424.2899799</c:v>
                </c:pt>
                <c:pt idx="58">
                  <c:v>2337478949.7199998</c:v>
                </c:pt>
                <c:pt idx="59">
                  <c:v>2287850094.47998</c:v>
                </c:pt>
                <c:pt idx="60">
                  <c:v>2238686535.6200099</c:v>
                </c:pt>
                <c:pt idx="61">
                  <c:v>2189955891.4500198</c:v>
                </c:pt>
                <c:pt idx="62">
                  <c:v>2141664058.9500201</c:v>
                </c:pt>
                <c:pt idx="63">
                  <c:v>2093931708.0399799</c:v>
                </c:pt>
                <c:pt idx="64">
                  <c:v>2046622892.0500102</c:v>
                </c:pt>
                <c:pt idx="65">
                  <c:v>1999883035.4199798</c:v>
                </c:pt>
                <c:pt idx="66">
                  <c:v>1953735806.6599798</c:v>
                </c:pt>
                <c:pt idx="67">
                  <c:v>1908295913.9000001</c:v>
                </c:pt>
                <c:pt idx="68">
                  <c:v>1863551394.82003</c:v>
                </c:pt>
                <c:pt idx="69">
                  <c:v>1819590391.6700101</c:v>
                </c:pt>
                <c:pt idx="70">
                  <c:v>1776446112.98998</c:v>
                </c:pt>
                <c:pt idx="71">
                  <c:v>1734159612.93998</c:v>
                </c:pt>
                <c:pt idx="72">
                  <c:v>1692639684.8599699</c:v>
                </c:pt>
                <c:pt idx="73">
                  <c:v>1651817340.5899999</c:v>
                </c:pt>
                <c:pt idx="74">
                  <c:v>1611860781.5999899</c:v>
                </c:pt>
                <c:pt idx="75">
                  <c:v>1573093976.46999</c:v>
                </c:pt>
                <c:pt idx="76">
                  <c:v>1535596472.4499903</c:v>
                </c:pt>
                <c:pt idx="77">
                  <c:v>1498800618.1999898</c:v>
                </c:pt>
                <c:pt idx="78">
                  <c:v>1462594841.6899998</c:v>
                </c:pt>
                <c:pt idx="79">
                  <c:v>1427059882.6899998</c:v>
                </c:pt>
                <c:pt idx="80">
                  <c:v>1392096052.8199999</c:v>
                </c:pt>
                <c:pt idx="81">
                  <c:v>1357627540.72999</c:v>
                </c:pt>
                <c:pt idx="82">
                  <c:v>1323619442.79</c:v>
                </c:pt>
                <c:pt idx="83">
                  <c:v>1290074510.97999</c:v>
                </c:pt>
                <c:pt idx="84">
                  <c:v>1256903565.7099898</c:v>
                </c:pt>
                <c:pt idx="85">
                  <c:v>1224140444.75</c:v>
                </c:pt>
                <c:pt idx="86">
                  <c:v>1191763903.6999998</c:v>
                </c:pt>
                <c:pt idx="87">
                  <c:v>1159857411.0899899</c:v>
                </c:pt>
                <c:pt idx="88">
                  <c:v>1128321982.7099898</c:v>
                </c:pt>
                <c:pt idx="89">
                  <c:v>1097205294.98</c:v>
                </c:pt>
                <c:pt idx="90">
                  <c:v>1066505800.33999</c:v>
                </c:pt>
                <c:pt idx="91">
                  <c:v>1036263048.74</c:v>
                </c:pt>
                <c:pt idx="92">
                  <c:v>1006440138.0700021</c:v>
                </c:pt>
                <c:pt idx="93">
                  <c:v>977022726.72999787</c:v>
                </c:pt>
                <c:pt idx="94">
                  <c:v>948076928.43999791</c:v>
                </c:pt>
                <c:pt idx="95">
                  <c:v>919689190.98000193</c:v>
                </c:pt>
                <c:pt idx="96">
                  <c:v>891807044.61999702</c:v>
                </c:pt>
                <c:pt idx="97">
                  <c:v>864459457.37000501</c:v>
                </c:pt>
                <c:pt idx="98">
                  <c:v>837683678.5499959</c:v>
                </c:pt>
                <c:pt idx="99">
                  <c:v>811494390.82999706</c:v>
                </c:pt>
                <c:pt idx="100">
                  <c:v>785784788.18999302</c:v>
                </c:pt>
                <c:pt idx="101">
                  <c:v>760507669.96999586</c:v>
                </c:pt>
                <c:pt idx="102">
                  <c:v>735677518.38998795</c:v>
                </c:pt>
                <c:pt idx="103">
                  <c:v>711328826.75000596</c:v>
                </c:pt>
                <c:pt idx="104">
                  <c:v>687352402.90999699</c:v>
                </c:pt>
                <c:pt idx="105">
                  <c:v>663793999.45000291</c:v>
                </c:pt>
                <c:pt idx="106">
                  <c:v>640643538.5100019</c:v>
                </c:pt>
                <c:pt idx="107">
                  <c:v>617983597.91000307</c:v>
                </c:pt>
                <c:pt idx="108">
                  <c:v>595669727.17999697</c:v>
                </c:pt>
                <c:pt idx="109">
                  <c:v>573720893.41999888</c:v>
                </c:pt>
                <c:pt idx="110">
                  <c:v>552148587.03000093</c:v>
                </c:pt>
                <c:pt idx="111">
                  <c:v>530991132.83999693</c:v>
                </c:pt>
                <c:pt idx="112">
                  <c:v>510167456.48000103</c:v>
                </c:pt>
                <c:pt idx="113">
                  <c:v>489681881.15999705</c:v>
                </c:pt>
                <c:pt idx="114">
                  <c:v>469580745.21999604</c:v>
                </c:pt>
                <c:pt idx="115">
                  <c:v>449932009.99999899</c:v>
                </c:pt>
                <c:pt idx="116">
                  <c:v>430638676.06999999</c:v>
                </c:pt>
                <c:pt idx="117">
                  <c:v>411737971.42000097</c:v>
                </c:pt>
                <c:pt idx="118">
                  <c:v>393271681.54999995</c:v>
                </c:pt>
                <c:pt idx="119">
                  <c:v>375312805.29000098</c:v>
                </c:pt>
                <c:pt idx="120">
                  <c:v>357708059.66999894</c:v>
                </c:pt>
                <c:pt idx="121">
                  <c:v>340482599.02999896</c:v>
                </c:pt>
                <c:pt idx="122">
                  <c:v>323593139.590002</c:v>
                </c:pt>
                <c:pt idx="123">
                  <c:v>307103113.75999904</c:v>
                </c:pt>
                <c:pt idx="124">
                  <c:v>290958034.24000001</c:v>
                </c:pt>
                <c:pt idx="125">
                  <c:v>275133421.36999899</c:v>
                </c:pt>
                <c:pt idx="126">
                  <c:v>259642695.52999899</c:v>
                </c:pt>
                <c:pt idx="127">
                  <c:v>244590407.419999</c:v>
                </c:pt>
                <c:pt idx="128">
                  <c:v>229913548.34000099</c:v>
                </c:pt>
                <c:pt idx="129">
                  <c:v>215650769.38000101</c:v>
                </c:pt>
                <c:pt idx="130">
                  <c:v>201844105.10000101</c:v>
                </c:pt>
                <c:pt idx="131">
                  <c:v>188573970.799999</c:v>
                </c:pt>
                <c:pt idx="132">
                  <c:v>175805622.68000001</c:v>
                </c:pt>
                <c:pt idx="133">
                  <c:v>163527372.43000001</c:v>
                </c:pt>
                <c:pt idx="134">
                  <c:v>151793036.27000001</c:v>
                </c:pt>
                <c:pt idx="135">
                  <c:v>140699836.07999897</c:v>
                </c:pt>
                <c:pt idx="136">
                  <c:v>130107848.16999899</c:v>
                </c:pt>
                <c:pt idx="137">
                  <c:v>120050202.86999899</c:v>
                </c:pt>
                <c:pt idx="138">
                  <c:v>110488952.34999998</c:v>
                </c:pt>
                <c:pt idx="139">
                  <c:v>101460793.26999989</c:v>
                </c:pt>
                <c:pt idx="140">
                  <c:v>92783727.190000087</c:v>
                </c:pt>
                <c:pt idx="141">
                  <c:v>84416282.300000191</c:v>
                </c:pt>
                <c:pt idx="142">
                  <c:v>76467091.20999971</c:v>
                </c:pt>
                <c:pt idx="143">
                  <c:v>68988498.250000089</c:v>
                </c:pt>
                <c:pt idx="144">
                  <c:v>61966883.369999699</c:v>
                </c:pt>
                <c:pt idx="145">
                  <c:v>55435536.289999999</c:v>
                </c:pt>
                <c:pt idx="146">
                  <c:v>49424756.559999801</c:v>
                </c:pt>
                <c:pt idx="147">
                  <c:v>44071898.869999997</c:v>
                </c:pt>
                <c:pt idx="148">
                  <c:v>39261168.2299999</c:v>
                </c:pt>
                <c:pt idx="149">
                  <c:v>34955421.189999901</c:v>
                </c:pt>
                <c:pt idx="150">
                  <c:v>31061138.719999999</c:v>
                </c:pt>
                <c:pt idx="151">
                  <c:v>27529247.489999902</c:v>
                </c:pt>
                <c:pt idx="152">
                  <c:v>24278779.07</c:v>
                </c:pt>
                <c:pt idx="153">
                  <c:v>21369833.519999903</c:v>
                </c:pt>
                <c:pt idx="154">
                  <c:v>18757537.7099999</c:v>
                </c:pt>
                <c:pt idx="155">
                  <c:v>16537463.390000001</c:v>
                </c:pt>
                <c:pt idx="156">
                  <c:v>14672816.689999999</c:v>
                </c:pt>
                <c:pt idx="157">
                  <c:v>13130053.84</c:v>
                </c:pt>
                <c:pt idx="158">
                  <c:v>11887808.829999898</c:v>
                </c:pt>
                <c:pt idx="159">
                  <c:v>10939862.089999899</c:v>
                </c:pt>
                <c:pt idx="160">
                  <c:v>10156611.40000001</c:v>
                </c:pt>
                <c:pt idx="161">
                  <c:v>9432111.0299999993</c:v>
                </c:pt>
                <c:pt idx="162">
                  <c:v>8745979.0600000005</c:v>
                </c:pt>
                <c:pt idx="163">
                  <c:v>8082693.709999999</c:v>
                </c:pt>
                <c:pt idx="164">
                  <c:v>7453465.5299999993</c:v>
                </c:pt>
                <c:pt idx="165">
                  <c:v>6850031.6399999894</c:v>
                </c:pt>
                <c:pt idx="166">
                  <c:v>6281757.1199999899</c:v>
                </c:pt>
                <c:pt idx="167">
                  <c:v>5738569.3300000001</c:v>
                </c:pt>
                <c:pt idx="168">
                  <c:v>5221533.5699999901</c:v>
                </c:pt>
                <c:pt idx="169">
                  <c:v>4733633.0200000005</c:v>
                </c:pt>
                <c:pt idx="170">
                  <c:v>4284158.1100000003</c:v>
                </c:pt>
                <c:pt idx="171">
                  <c:v>3857015.46</c:v>
                </c:pt>
                <c:pt idx="172">
                  <c:v>3469047.4099999899</c:v>
                </c:pt>
                <c:pt idx="173">
                  <c:v>3102828.02</c:v>
                </c:pt>
                <c:pt idx="174">
                  <c:v>2759594.8199999896</c:v>
                </c:pt>
                <c:pt idx="175">
                  <c:v>2457346.1399999899</c:v>
                </c:pt>
                <c:pt idx="176">
                  <c:v>2182581.8099999898</c:v>
                </c:pt>
                <c:pt idx="177">
                  <c:v>1937570.5499999898</c:v>
                </c:pt>
                <c:pt idx="178">
                  <c:v>1713596.28</c:v>
                </c:pt>
                <c:pt idx="179">
                  <c:v>1507981.2099999902</c:v>
                </c:pt>
                <c:pt idx="180">
                  <c:v>1323690.4199999899</c:v>
                </c:pt>
                <c:pt idx="181">
                  <c:v>1154802.28999999</c:v>
                </c:pt>
                <c:pt idx="182">
                  <c:v>991344.27999999898</c:v>
                </c:pt>
                <c:pt idx="183">
                  <c:v>843080.1</c:v>
                </c:pt>
                <c:pt idx="184">
                  <c:v>709330.62999999896</c:v>
                </c:pt>
                <c:pt idx="185">
                  <c:v>588522.179999999</c:v>
                </c:pt>
                <c:pt idx="186">
                  <c:v>481147.15999999898</c:v>
                </c:pt>
                <c:pt idx="187">
                  <c:v>388623.9</c:v>
                </c:pt>
                <c:pt idx="188">
                  <c:v>306317.88</c:v>
                </c:pt>
                <c:pt idx="189">
                  <c:v>238146.28</c:v>
                </c:pt>
                <c:pt idx="190">
                  <c:v>183640.22</c:v>
                </c:pt>
                <c:pt idx="191">
                  <c:v>145643.26999999999</c:v>
                </c:pt>
                <c:pt idx="192">
                  <c:v>112329.109999999</c:v>
                </c:pt>
                <c:pt idx="193">
                  <c:v>82756.809999999896</c:v>
                </c:pt>
                <c:pt idx="194">
                  <c:v>59157.219999999899</c:v>
                </c:pt>
                <c:pt idx="195">
                  <c:v>38474.5</c:v>
                </c:pt>
                <c:pt idx="196">
                  <c:v>21908.21</c:v>
                </c:pt>
                <c:pt idx="197">
                  <c:v>11043.44</c:v>
                </c:pt>
                <c:pt idx="198">
                  <c:v>3172.22999999999</c:v>
                </c:pt>
              </c:numCache>
            </c:numRef>
          </c:val>
          <c:extLst>
            <c:ext xmlns:c16="http://schemas.microsoft.com/office/drawing/2014/chart" uri="{C3380CC4-5D6E-409C-BE32-E72D297353CC}">
              <c16:uniqueId val="{00000000-821B-4C8E-B108-4E5A248B1CF9}"/>
            </c:ext>
          </c:extLst>
        </c:ser>
        <c:dLbls>
          <c:showLegendKey val="0"/>
          <c:showVal val="0"/>
          <c:showCatName val="0"/>
          <c:showSerName val="0"/>
          <c:showPercent val="0"/>
          <c:showBubbleSize val="0"/>
        </c:dLbls>
        <c:gapWidth val="150"/>
        <c:axId val="562743904"/>
        <c:axId val="562745472"/>
      </c:barChart>
      <c:dateAx>
        <c:axId val="562743904"/>
        <c:scaling>
          <c:orientation val="minMax"/>
          <c:max val="59536"/>
          <c:min val="42004"/>
        </c:scaling>
        <c:delete val="0"/>
        <c:axPos val="b"/>
        <c:title>
          <c:tx>
            <c:rich>
              <a:bodyPr/>
              <a:lstStyle/>
              <a:p>
                <a:pPr>
                  <a:defRPr b="0"/>
                </a:pPr>
                <a:r>
                  <a:rPr lang="pt-PT" b="0"/>
                  <a:t>*Includes mortgage pool and other assets; assumes no prepayments (constant prepayment rate of 0%) </a:t>
                </a:r>
              </a:p>
            </c:rich>
          </c:tx>
          <c:layout>
            <c:manualLayout>
              <c:xMode val="edge"/>
              <c:yMode val="edge"/>
              <c:x val="6.038647342995169E-3"/>
              <c:y val="0.92926829268292688"/>
            </c:manualLayout>
          </c:layout>
          <c:overlay val="0"/>
        </c:title>
        <c:numFmt formatCode="yyyy" sourceLinked="0"/>
        <c:majorTickMark val="out"/>
        <c:minorTickMark val="none"/>
        <c:tickLblPos val="nextTo"/>
        <c:txPr>
          <a:bodyPr rot="-2700000" vert="horz"/>
          <a:lstStyle/>
          <a:p>
            <a:pPr>
              <a:defRPr b="0"/>
            </a:pPr>
            <a:endParaRPr lang="pt-PT"/>
          </a:p>
        </c:txPr>
        <c:crossAx val="562745472"/>
        <c:crosses val="autoZero"/>
        <c:auto val="1"/>
        <c:lblOffset val="100"/>
        <c:baseTimeUnit val="years"/>
        <c:majorUnit val="2"/>
        <c:majorTimeUnit val="years"/>
      </c:dateAx>
      <c:valAx>
        <c:axId val="562745472"/>
        <c:scaling>
          <c:orientation val="minMax"/>
          <c:max val="60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62743904"/>
        <c:crossesAt val="42004"/>
        <c:crossBetween val="between"/>
        <c:dispUnits>
          <c:builtInUnit val="millions"/>
          <c:dispUnitsLbl>
            <c:layout>
              <c:manualLayout>
                <c:xMode val="edge"/>
                <c:yMode val="edge"/>
                <c:x val="0"/>
                <c:y val="8.2578427696537934E-2"/>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71437</xdr:colOff>
      <xdr:row>149</xdr:row>
      <xdr:rowOff>35719</xdr:rowOff>
    </xdr:from>
    <xdr:to>
      <xdr:col>7</xdr:col>
      <xdr:colOff>20062</xdr:colOff>
      <xdr:row>169</xdr:row>
      <xdr:rowOff>36049</xdr:rowOff>
    </xdr:to>
    <xdr:pic>
      <xdr:nvPicPr>
        <xdr:cNvPr id="3" name="Picture 2">
          <a:extLst>
            <a:ext uri="{FF2B5EF4-FFF2-40B4-BE49-F238E27FC236}">
              <a16:creationId xmlns:a16="http://schemas.microsoft.com/office/drawing/2014/main" id="{BFB705CC-40E8-3687-3E6A-C3D361AA7D6D}"/>
            </a:ext>
          </a:extLst>
        </xdr:cNvPr>
        <xdr:cNvPicPr>
          <a:picLocks noChangeAspect="1"/>
        </xdr:cNvPicPr>
      </xdr:nvPicPr>
      <xdr:blipFill>
        <a:blip xmlns:r="http://schemas.openxmlformats.org/officeDocument/2006/relationships" r:embed="rId1"/>
        <a:stretch>
          <a:fillRect/>
        </a:stretch>
      </xdr:blipFill>
      <xdr:spPr>
        <a:xfrm>
          <a:off x="333375" y="27646313"/>
          <a:ext cx="9842718" cy="38103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155</xdr:row>
      <xdr:rowOff>0</xdr:rowOff>
    </xdr:from>
    <xdr:to>
      <xdr:col>7</xdr:col>
      <xdr:colOff>0</xdr:colOff>
      <xdr:row>175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154</xdr:row>
      <xdr:rowOff>0</xdr:rowOff>
    </xdr:from>
    <xdr:to>
      <xdr:col>7</xdr:col>
      <xdr:colOff>0</xdr:colOff>
      <xdr:row>174</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153</xdr:row>
      <xdr:rowOff>0</xdr:rowOff>
    </xdr:from>
    <xdr:to>
      <xdr:col>7</xdr:col>
      <xdr:colOff>0</xdr:colOff>
      <xdr:row>173</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930089</xdr:colOff>
      <xdr:row>131</xdr:row>
      <xdr:rowOff>0</xdr:rowOff>
    </xdr:from>
    <xdr:to>
      <xdr:col>7</xdr:col>
      <xdr:colOff>963707</xdr:colOff>
      <xdr:row>152</xdr:row>
      <xdr:rowOff>0</xdr:rowOff>
    </xdr:to>
    <xdr:graphicFrame macro="">
      <xdr:nvGraphicFramePr>
        <xdr:cNvPr id="2" name="Chart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ChgLng=1&amp;riLang=en&amp;riId=ProgramaEmissoesOH2&amp;r"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9"/>
  <sheetViews>
    <sheetView showGridLines="0" tabSelected="1" zoomScale="80" zoomScaleNormal="80" zoomScaleSheetLayoutView="80" workbookViewId="0">
      <selection activeCell="Z157" sqref="Z157"/>
    </sheetView>
  </sheetViews>
  <sheetFormatPr defaultColWidth="2.90625" defaultRowHeight="15.9" customHeight="1" outlineLevelRow="1" x14ac:dyDescent="0.25"/>
  <cols>
    <col min="1" max="1" width="3.6328125" style="148" customWidth="1"/>
    <col min="2" max="2" width="36.6328125" style="148" customWidth="1"/>
    <col min="3" max="3" width="21" style="148" customWidth="1"/>
    <col min="4" max="4" width="19.54296875" style="148" customWidth="1"/>
    <col min="5" max="5" width="19.6328125" style="148" customWidth="1"/>
    <col min="6" max="6" width="21.453125" style="148" customWidth="1"/>
    <col min="7" max="7" width="23.6328125" style="148" customWidth="1"/>
    <col min="8" max="8" width="26.453125" style="147" customWidth="1"/>
    <col min="9" max="9" width="24.54296875" style="147" customWidth="1"/>
    <col min="10" max="10" width="2.90625" style="148" customWidth="1"/>
    <col min="11" max="16384" width="2.90625" style="148"/>
  </cols>
  <sheetData>
    <row r="1" spans="1:9" ht="15" customHeight="1" x14ac:dyDescent="0.25">
      <c r="A1" s="147"/>
      <c r="B1" s="183"/>
      <c r="C1" s="183"/>
      <c r="D1" s="183"/>
      <c r="E1" s="183"/>
      <c r="F1" s="183"/>
      <c r="G1" s="183"/>
      <c r="H1" s="183"/>
      <c r="I1" s="289" t="s">
        <v>467</v>
      </c>
    </row>
    <row r="2" spans="1:9" ht="15" customHeight="1" x14ac:dyDescent="0.25">
      <c r="A2" s="147"/>
      <c r="B2" s="146"/>
      <c r="C2" s="146"/>
      <c r="D2" s="146"/>
      <c r="E2" s="146"/>
      <c r="F2" s="146"/>
      <c r="G2" s="146"/>
      <c r="H2" s="89" t="s">
        <v>265</v>
      </c>
      <c r="I2" s="188">
        <v>46022</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487</v>
      </c>
      <c r="E6" s="301"/>
      <c r="F6" s="301"/>
      <c r="G6" s="301" t="s">
        <v>96</v>
      </c>
      <c r="H6" s="301"/>
      <c r="I6" s="301"/>
    </row>
    <row r="7" spans="1:9" ht="15" customHeight="1" x14ac:dyDescent="0.25">
      <c r="A7" s="147"/>
      <c r="B7" s="148" t="s">
        <v>250</v>
      </c>
      <c r="D7" s="301" t="s">
        <v>489</v>
      </c>
      <c r="E7" s="301"/>
      <c r="F7" s="301"/>
      <c r="G7" s="301" t="s">
        <v>23</v>
      </c>
      <c r="H7" s="301"/>
      <c r="I7" s="301"/>
    </row>
    <row r="8" spans="1:9" ht="15" customHeight="1" thickBot="1" x14ac:dyDescent="0.3">
      <c r="A8" s="147"/>
      <c r="B8" s="151" t="s">
        <v>268</v>
      </c>
      <c r="C8" s="151"/>
      <c r="D8" s="293" t="s">
        <v>490</v>
      </c>
      <c r="E8" s="293"/>
      <c r="F8" s="293"/>
      <c r="G8" s="293" t="s">
        <v>491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4.7279260780287471</v>
      </c>
      <c r="I11" s="276">
        <v>6800000000</v>
      </c>
    </row>
    <row r="12" spans="1:9" ht="5" customHeight="1" x14ac:dyDescent="0.25">
      <c r="A12" s="147"/>
      <c r="B12" s="155"/>
      <c r="D12" s="156"/>
      <c r="E12" s="156"/>
      <c r="F12" s="156"/>
      <c r="G12" s="156"/>
      <c r="H12" s="158"/>
      <c r="I12" s="157"/>
    </row>
    <row r="13" spans="1:9" ht="15" customHeight="1" x14ac:dyDescent="0.25">
      <c r="A13" s="147"/>
      <c r="B13" s="159" t="s">
        <v>468</v>
      </c>
      <c r="D13" s="187">
        <v>44720</v>
      </c>
      <c r="E13" s="147" t="s">
        <v>200</v>
      </c>
      <c r="F13" s="187">
        <v>47277</v>
      </c>
      <c r="G13" s="187">
        <v>47642</v>
      </c>
      <c r="H13" s="161">
        <v>3.4360027378507869</v>
      </c>
      <c r="I13" s="160">
        <v>2050000000</v>
      </c>
    </row>
    <row r="14" spans="1:9" ht="15" customHeight="1" x14ac:dyDescent="0.25">
      <c r="A14" s="147"/>
      <c r="B14" s="159" t="s">
        <v>469</v>
      </c>
      <c r="D14" s="187">
        <v>45111</v>
      </c>
      <c r="E14" s="147" t="s">
        <v>201</v>
      </c>
      <c r="F14" s="187">
        <v>46938</v>
      </c>
      <c r="G14" s="187">
        <v>47303</v>
      </c>
      <c r="H14" s="161">
        <v>2.5078713210130048</v>
      </c>
      <c r="I14" s="242">
        <v>750000000</v>
      </c>
    </row>
    <row r="15" spans="1:9" ht="15" customHeight="1" x14ac:dyDescent="0.25">
      <c r="A15" s="147"/>
      <c r="B15" s="159" t="s">
        <v>471</v>
      </c>
      <c r="D15" s="187">
        <v>45344</v>
      </c>
      <c r="E15" s="147" t="s">
        <v>201</v>
      </c>
      <c r="F15" s="187">
        <v>47564</v>
      </c>
      <c r="G15" s="187">
        <v>47929</v>
      </c>
      <c r="H15" s="161">
        <v>4.2217659137577002</v>
      </c>
      <c r="I15" s="242">
        <v>500000000</v>
      </c>
    </row>
    <row r="16" spans="1:9" ht="15" customHeight="1" x14ac:dyDescent="0.25">
      <c r="A16" s="147"/>
      <c r="B16" s="159" t="s">
        <v>472</v>
      </c>
      <c r="D16" s="187">
        <v>45470</v>
      </c>
      <c r="E16" s="147" t="s">
        <v>201</v>
      </c>
      <c r="F16" s="187">
        <v>48392</v>
      </c>
      <c r="G16" s="187">
        <v>48757</v>
      </c>
      <c r="H16" s="161">
        <v>6.4887063655030799</v>
      </c>
      <c r="I16" s="242">
        <v>300000000</v>
      </c>
    </row>
    <row r="17" spans="1:9" ht="15" customHeight="1" x14ac:dyDescent="0.25">
      <c r="A17" s="147"/>
      <c r="B17" s="159" t="s">
        <v>473</v>
      </c>
      <c r="D17" s="187">
        <v>45644</v>
      </c>
      <c r="E17" s="147" t="s">
        <v>200</v>
      </c>
      <c r="F17" s="187">
        <v>48200</v>
      </c>
      <c r="G17" s="187">
        <v>48566</v>
      </c>
      <c r="H17" s="161">
        <v>5.9630390143737166</v>
      </c>
      <c r="I17" s="242">
        <v>1800000000</v>
      </c>
    </row>
    <row r="18" spans="1:9" ht="15" customHeight="1" x14ac:dyDescent="0.25">
      <c r="A18" s="147"/>
      <c r="B18" s="159" t="s">
        <v>488</v>
      </c>
      <c r="D18" s="187">
        <v>45819</v>
      </c>
      <c r="E18" s="147" t="s">
        <v>200</v>
      </c>
      <c r="F18" s="187">
        <v>48376</v>
      </c>
      <c r="G18" s="187">
        <v>48741</v>
      </c>
      <c r="H18" s="161">
        <v>6.4449007529089668</v>
      </c>
      <c r="I18" s="242">
        <v>900000000</v>
      </c>
    </row>
    <row r="19" spans="1:9" ht="15" customHeight="1" thickBot="1" x14ac:dyDescent="0.3">
      <c r="A19" s="147"/>
      <c r="B19" s="159" t="s">
        <v>492</v>
      </c>
      <c r="D19" s="187">
        <v>45938</v>
      </c>
      <c r="E19" s="147" t="s">
        <v>201</v>
      </c>
      <c r="F19" s="187">
        <v>47946</v>
      </c>
      <c r="G19" s="187">
        <v>48312</v>
      </c>
      <c r="H19" s="161">
        <v>5.2676249144421625</v>
      </c>
      <c r="I19" s="242">
        <v>500000000</v>
      </c>
    </row>
    <row r="20" spans="1:9" ht="15" hidden="1" customHeight="1" outlineLevel="1" x14ac:dyDescent="0.3">
      <c r="A20" s="147"/>
      <c r="B20" s="159"/>
      <c r="D20" s="187"/>
      <c r="E20" s="147"/>
      <c r="F20" s="187"/>
      <c r="G20" s="187"/>
      <c r="H20" s="161"/>
      <c r="I20" s="242"/>
    </row>
    <row r="21" spans="1:9" ht="15" hidden="1" customHeight="1" outlineLevel="1" x14ac:dyDescent="0.3">
      <c r="A21" s="147"/>
      <c r="B21" s="159"/>
      <c r="D21" s="187"/>
      <c r="E21" s="147"/>
      <c r="F21" s="187"/>
      <c r="G21" s="187"/>
      <c r="H21" s="161"/>
      <c r="I21" s="242"/>
    </row>
    <row r="22" spans="1:9" ht="15" hidden="1" customHeight="1" outlineLevel="1" thickBot="1" x14ac:dyDescent="0.3">
      <c r="A22" s="147"/>
      <c r="B22" s="159"/>
      <c r="D22" s="187"/>
      <c r="E22" s="147"/>
      <c r="F22" s="187"/>
      <c r="G22" s="187"/>
      <c r="H22" s="161"/>
      <c r="I22" s="160"/>
    </row>
    <row r="23" spans="1:9" ht="15" customHeight="1" collapsed="1" thickBot="1" x14ac:dyDescent="0.3">
      <c r="A23" s="147"/>
      <c r="B23" s="223" t="s">
        <v>335</v>
      </c>
      <c r="C23" s="223"/>
      <c r="D23" s="223"/>
      <c r="E23" s="223"/>
      <c r="F23" s="223"/>
      <c r="G23" s="223"/>
      <c r="H23" s="223"/>
      <c r="I23" s="224" t="s">
        <v>403</v>
      </c>
    </row>
    <row r="24" spans="1:9" ht="15" customHeight="1" x14ac:dyDescent="0.25">
      <c r="A24" s="147"/>
      <c r="H24" s="166"/>
      <c r="I24" s="166"/>
    </row>
    <row r="25" spans="1:9" ht="15" customHeight="1" thickBot="1" x14ac:dyDescent="0.3">
      <c r="A25" s="147"/>
      <c r="B25" s="153" t="s">
        <v>232</v>
      </c>
      <c r="C25" s="154"/>
      <c r="D25" s="154"/>
      <c r="E25" s="154"/>
      <c r="F25" s="154"/>
      <c r="G25" s="154"/>
      <c r="H25" s="154" t="s">
        <v>214</v>
      </c>
      <c r="I25" s="154" t="s">
        <v>306</v>
      </c>
    </row>
    <row r="26" spans="1:9" ht="14.5" customHeight="1" thickBot="1" x14ac:dyDescent="0.35">
      <c r="A26" s="147"/>
      <c r="B26" s="226" t="s">
        <v>34</v>
      </c>
      <c r="C26" s="226"/>
      <c r="D26" s="226"/>
      <c r="E26" s="226"/>
      <c r="F26" s="284"/>
      <c r="G26" s="284"/>
      <c r="H26" s="291">
        <v>14.108333333333334</v>
      </c>
      <c r="I26" s="290">
        <v>8889518296.8899994</v>
      </c>
    </row>
    <row r="27" spans="1:9" ht="15" customHeight="1" x14ac:dyDescent="0.25">
      <c r="A27" s="147"/>
      <c r="B27" s="155" t="s">
        <v>481</v>
      </c>
      <c r="C27" s="155"/>
      <c r="D27" s="155"/>
      <c r="E27" s="155"/>
      <c r="H27" s="158">
        <v>3.752552584075115</v>
      </c>
      <c r="I27" s="157">
        <v>178487729.43000001</v>
      </c>
    </row>
    <row r="28" spans="1:9" ht="15" customHeight="1" x14ac:dyDescent="0.25">
      <c r="A28" s="147"/>
      <c r="B28" s="159" t="s">
        <v>482</v>
      </c>
      <c r="C28" s="159"/>
      <c r="D28" s="159"/>
      <c r="E28" s="159"/>
      <c r="H28" s="161">
        <v>5.4794520547945206E-3</v>
      </c>
      <c r="I28" s="160">
        <v>39787729.43</v>
      </c>
    </row>
    <row r="29" spans="1:9" ht="15" customHeight="1" thickBot="1" x14ac:dyDescent="0.3">
      <c r="A29" s="147"/>
      <c r="B29" s="159" t="s">
        <v>483</v>
      </c>
      <c r="C29" s="159"/>
      <c r="D29" s="159"/>
      <c r="E29" s="159"/>
      <c r="H29" s="161">
        <v>4.8274446672131628</v>
      </c>
      <c r="I29" s="160">
        <v>138700000</v>
      </c>
    </row>
    <row r="30" spans="1:9" ht="14.5" customHeight="1" thickBot="1" x14ac:dyDescent="0.3">
      <c r="B30" s="226" t="s">
        <v>484</v>
      </c>
      <c r="C30" s="226"/>
      <c r="D30" s="226"/>
      <c r="E30" s="226"/>
      <c r="F30" s="284"/>
      <c r="G30" s="284"/>
      <c r="H30" s="290">
        <v>0</v>
      </c>
      <c r="I30" s="290">
        <v>0</v>
      </c>
    </row>
    <row r="31" spans="1:9" ht="14.5" customHeight="1" thickBot="1" x14ac:dyDescent="0.3">
      <c r="A31" s="147"/>
      <c r="B31" s="164" t="s">
        <v>93</v>
      </c>
      <c r="C31" s="164"/>
      <c r="D31" s="164"/>
      <c r="E31" s="164"/>
      <c r="H31" s="158">
        <v>13.904498026315997</v>
      </c>
      <c r="I31" s="157">
        <v>9068006026.3199997</v>
      </c>
    </row>
    <row r="32" spans="1:9" ht="14.5" customHeight="1" thickBot="1" x14ac:dyDescent="0.3">
      <c r="A32" s="147"/>
      <c r="B32" s="226" t="s">
        <v>464</v>
      </c>
      <c r="C32" s="226"/>
      <c r="D32" s="226"/>
      <c r="E32" s="226"/>
      <c r="F32" s="284"/>
      <c r="G32" s="284"/>
      <c r="H32" s="284"/>
      <c r="I32" s="284">
        <v>0.3335302979882353</v>
      </c>
    </row>
    <row r="33" spans="1:9" ht="14.5" customHeight="1" thickBot="1" x14ac:dyDescent="0.3">
      <c r="A33" s="147"/>
      <c r="B33" s="226" t="s">
        <v>453</v>
      </c>
      <c r="C33" s="226"/>
      <c r="D33" s="226"/>
      <c r="E33" s="226"/>
      <c r="F33" s="284"/>
      <c r="G33" s="284"/>
      <c r="H33" s="284"/>
      <c r="I33" s="284">
        <v>0.16500000000000001</v>
      </c>
    </row>
    <row r="34" spans="1:9" ht="14.5" customHeight="1" thickBot="1" x14ac:dyDescent="0.3">
      <c r="A34" s="147"/>
      <c r="B34" s="226" t="s">
        <v>320</v>
      </c>
      <c r="C34" s="226"/>
      <c r="D34" s="226"/>
      <c r="E34" s="226"/>
      <c r="F34" s="284"/>
      <c r="G34" s="284"/>
      <c r="H34" s="284"/>
      <c r="I34" s="284">
        <v>7.0000000000000007E-2</v>
      </c>
    </row>
    <row r="35" spans="1:9" ht="14.5" customHeight="1" thickBot="1" x14ac:dyDescent="0.3">
      <c r="A35" s="147"/>
      <c r="B35" s="226" t="s">
        <v>322</v>
      </c>
      <c r="C35" s="226"/>
      <c r="D35" s="226"/>
      <c r="E35" s="226"/>
      <c r="F35" s="284"/>
      <c r="G35" s="284"/>
      <c r="H35" s="285"/>
      <c r="I35" s="284">
        <v>0.05</v>
      </c>
    </row>
    <row r="36" spans="1:9" ht="15" customHeight="1" x14ac:dyDescent="0.25">
      <c r="A36" s="147"/>
      <c r="H36" s="166"/>
      <c r="I36" s="166"/>
    </row>
    <row r="37" spans="1:9" ht="15" customHeight="1" x14ac:dyDescent="0.25">
      <c r="A37" s="147"/>
      <c r="B37" s="153" t="s">
        <v>386</v>
      </c>
      <c r="C37" s="153"/>
      <c r="D37" s="153"/>
      <c r="E37" s="153"/>
      <c r="F37" s="153"/>
      <c r="G37" s="153"/>
      <c r="H37" s="180"/>
      <c r="I37" s="180"/>
    </row>
    <row r="38" spans="1:9" ht="15" customHeight="1" x14ac:dyDescent="0.25">
      <c r="A38" s="147"/>
      <c r="B38" s="165" t="s">
        <v>465</v>
      </c>
      <c r="C38" s="159"/>
      <c r="D38" s="159"/>
      <c r="E38" s="159"/>
      <c r="H38" s="161"/>
      <c r="I38" s="232">
        <v>9355436023.0586529</v>
      </c>
    </row>
    <row r="39" spans="1:9" ht="15" customHeight="1" x14ac:dyDescent="0.25">
      <c r="A39" s="147"/>
      <c r="B39" s="165" t="s">
        <v>466</v>
      </c>
      <c r="C39" s="159"/>
      <c r="D39" s="159"/>
      <c r="E39" s="159"/>
      <c r="H39" s="161"/>
      <c r="I39" s="232">
        <v>6979543567.0599337</v>
      </c>
    </row>
    <row r="40" spans="1:9" ht="15" customHeight="1" x14ac:dyDescent="0.25">
      <c r="A40" s="147"/>
      <c r="B40" s="165" t="s">
        <v>419</v>
      </c>
      <c r="C40" s="159"/>
      <c r="D40" s="159"/>
      <c r="E40" s="159"/>
      <c r="H40" s="161"/>
      <c r="I40" s="232" t="s">
        <v>275</v>
      </c>
    </row>
    <row r="41" spans="1:9" ht="15" customHeight="1" x14ac:dyDescent="0.25">
      <c r="A41" s="147"/>
      <c r="B41" s="165" t="s">
        <v>420</v>
      </c>
      <c r="C41" s="159"/>
      <c r="D41" s="159"/>
      <c r="E41" s="159"/>
      <c r="H41" s="161"/>
      <c r="I41" s="232" t="s">
        <v>275</v>
      </c>
    </row>
    <row r="42" spans="1:9" ht="15" customHeight="1" x14ac:dyDescent="0.25">
      <c r="A42" s="147"/>
      <c r="B42" s="165" t="s">
        <v>421</v>
      </c>
      <c r="C42" s="159"/>
      <c r="D42" s="159"/>
      <c r="E42" s="159"/>
      <c r="H42" s="161"/>
      <c r="I42" s="232" t="s">
        <v>275</v>
      </c>
    </row>
    <row r="43" spans="1:9" ht="15" customHeight="1" x14ac:dyDescent="0.25">
      <c r="A43" s="147"/>
      <c r="B43" s="148" t="s">
        <v>424</v>
      </c>
      <c r="I43" s="135" t="s">
        <v>275</v>
      </c>
    </row>
    <row r="44" spans="1:9" ht="15" customHeight="1" x14ac:dyDescent="0.25">
      <c r="A44" s="147"/>
      <c r="B44" s="148" t="s">
        <v>86</v>
      </c>
      <c r="I44" s="135" t="s">
        <v>275</v>
      </c>
    </row>
    <row r="45" spans="1:9" ht="15" customHeight="1" x14ac:dyDescent="0.25">
      <c r="A45" s="147"/>
      <c r="B45" s="165" t="s">
        <v>55</v>
      </c>
      <c r="C45" s="165"/>
      <c r="D45" s="165"/>
      <c r="E45" s="165"/>
      <c r="F45" s="165"/>
      <c r="G45" s="165"/>
      <c r="H45" s="165"/>
      <c r="I45" s="160" t="s">
        <v>275</v>
      </c>
    </row>
    <row r="46" spans="1:9" ht="15" customHeight="1" thickBot="1" x14ac:dyDescent="0.3">
      <c r="A46" s="147"/>
      <c r="B46" s="234" t="s">
        <v>42</v>
      </c>
      <c r="C46" s="234"/>
      <c r="D46" s="234"/>
      <c r="E46" s="234"/>
      <c r="F46" s="234"/>
      <c r="G46" s="234"/>
      <c r="H46" s="234"/>
      <c r="I46" s="278" t="s">
        <v>275</v>
      </c>
    </row>
    <row r="47" spans="1:9" ht="15" customHeight="1" x14ac:dyDescent="0.25">
      <c r="A47" s="147"/>
      <c r="B47" s="165"/>
      <c r="C47" s="165"/>
      <c r="D47" s="165"/>
      <c r="E47" s="165"/>
      <c r="F47" s="165"/>
      <c r="G47" s="165"/>
      <c r="H47" s="145"/>
      <c r="I47" s="145"/>
    </row>
    <row r="48" spans="1:9" ht="15" customHeight="1" x14ac:dyDescent="0.25">
      <c r="A48" s="147"/>
      <c r="B48" s="153" t="s">
        <v>387</v>
      </c>
      <c r="C48" s="154"/>
      <c r="D48" s="154"/>
      <c r="E48" s="154"/>
      <c r="F48" s="154"/>
      <c r="G48" s="154"/>
      <c r="H48" s="154"/>
      <c r="I48" s="154"/>
    </row>
    <row r="49" spans="1:9" ht="15" customHeight="1" x14ac:dyDescent="0.25">
      <c r="A49" s="147"/>
      <c r="B49" s="164" t="s">
        <v>349</v>
      </c>
      <c r="C49" s="152"/>
      <c r="D49" s="152"/>
      <c r="E49" s="152"/>
      <c r="F49" s="152"/>
      <c r="G49" s="152"/>
      <c r="H49" s="145"/>
      <c r="I49" s="161"/>
    </row>
    <row r="50" spans="1:9" ht="15" customHeight="1" x14ac:dyDescent="0.25">
      <c r="A50" s="147"/>
      <c r="B50" s="159" t="s">
        <v>338</v>
      </c>
      <c r="C50" s="152"/>
      <c r="D50" s="152"/>
      <c r="E50" s="152"/>
      <c r="F50" s="152"/>
      <c r="G50" s="152"/>
      <c r="H50" s="145"/>
      <c r="I50" s="161" t="s">
        <v>336</v>
      </c>
    </row>
    <row r="51" spans="1:9" ht="15" customHeight="1" x14ac:dyDescent="0.25">
      <c r="A51" s="147"/>
      <c r="B51" s="159" t="s">
        <v>354</v>
      </c>
      <c r="C51" s="152"/>
      <c r="D51" s="152"/>
      <c r="E51" s="152"/>
      <c r="F51" s="152"/>
      <c r="G51" s="152"/>
      <c r="H51" s="145"/>
      <c r="I51" s="161" t="s">
        <v>336</v>
      </c>
    </row>
    <row r="52" spans="1:9" ht="15" customHeight="1" x14ac:dyDescent="0.25">
      <c r="A52" s="147"/>
      <c r="B52" s="159" t="s">
        <v>404</v>
      </c>
      <c r="C52" s="152"/>
      <c r="D52" s="152"/>
      <c r="E52" s="152"/>
      <c r="F52" s="152"/>
      <c r="G52" s="152"/>
      <c r="H52" s="145"/>
      <c r="I52" s="161" t="s">
        <v>336</v>
      </c>
    </row>
    <row r="53" spans="1:9" ht="15" customHeight="1" thickBot="1" x14ac:dyDescent="0.3">
      <c r="A53" s="147"/>
      <c r="B53" s="184" t="s">
        <v>340</v>
      </c>
      <c r="C53" s="184"/>
      <c r="D53" s="184"/>
      <c r="E53" s="184"/>
      <c r="F53" s="184"/>
      <c r="G53" s="184"/>
      <c r="H53" s="184"/>
      <c r="I53" s="142" t="s">
        <v>96</v>
      </c>
    </row>
    <row r="54" spans="1:9" ht="15" customHeight="1" x14ac:dyDescent="0.25">
      <c r="A54" s="147"/>
      <c r="H54" s="166"/>
      <c r="I54" s="166"/>
    </row>
    <row r="55" spans="1:9" ht="15" customHeight="1" x14ac:dyDescent="0.25">
      <c r="A55" s="147"/>
      <c r="B55" s="153" t="s">
        <v>388</v>
      </c>
      <c r="C55" s="154"/>
      <c r="D55" s="154"/>
      <c r="E55" s="154"/>
      <c r="F55" s="154"/>
      <c r="G55" s="154"/>
      <c r="H55" s="154"/>
      <c r="I55" s="154"/>
    </row>
    <row r="56" spans="1:9" ht="15" customHeight="1" x14ac:dyDescent="0.25">
      <c r="A56" s="147"/>
      <c r="B56" s="155" t="s">
        <v>355</v>
      </c>
      <c r="C56" s="155"/>
      <c r="D56" s="155"/>
      <c r="E56" s="155"/>
    </row>
    <row r="57" spans="1:9" ht="15" customHeight="1" x14ac:dyDescent="0.25">
      <c r="A57" s="147"/>
      <c r="B57" s="148" t="s">
        <v>361</v>
      </c>
      <c r="G57" s="175"/>
      <c r="H57" s="175"/>
      <c r="I57" s="175">
        <v>152412</v>
      </c>
    </row>
    <row r="58" spans="1:9" ht="15" customHeight="1" x14ac:dyDescent="0.25">
      <c r="A58" s="147"/>
      <c r="B58" s="148" t="s">
        <v>362</v>
      </c>
      <c r="G58" s="242"/>
      <c r="I58" s="242">
        <v>13176684727.26</v>
      </c>
    </row>
    <row r="59" spans="1:9" ht="15" customHeight="1" x14ac:dyDescent="0.25">
      <c r="A59" s="147"/>
      <c r="B59" s="148" t="s">
        <v>363</v>
      </c>
      <c r="G59" s="242"/>
      <c r="I59" s="242">
        <v>8889518296.8899994</v>
      </c>
    </row>
    <row r="60" spans="1:9" ht="15" customHeight="1" x14ac:dyDescent="0.25">
      <c r="A60" s="147"/>
      <c r="B60" s="148" t="s">
        <v>364</v>
      </c>
      <c r="G60" s="242"/>
      <c r="I60" s="242">
        <v>86454.378443035981</v>
      </c>
    </row>
    <row r="61" spans="1:9" ht="15" customHeight="1" x14ac:dyDescent="0.25">
      <c r="A61" s="147"/>
      <c r="B61" s="148" t="s">
        <v>365</v>
      </c>
      <c r="G61" s="242"/>
      <c r="I61" s="242">
        <v>58325.579986418386</v>
      </c>
    </row>
    <row r="62" spans="1:9" ht="15" customHeight="1" x14ac:dyDescent="0.25">
      <c r="A62" s="147"/>
      <c r="B62" s="148" t="s">
        <v>270</v>
      </c>
      <c r="G62" s="245"/>
      <c r="H62" s="148"/>
      <c r="I62" s="242">
        <v>6604919.7700000005</v>
      </c>
    </row>
    <row r="63" spans="1:9" ht="15" customHeight="1" x14ac:dyDescent="0.25">
      <c r="A63" s="147"/>
      <c r="B63" s="148" t="s">
        <v>317</v>
      </c>
      <c r="G63" s="243"/>
      <c r="I63" s="245">
        <v>7.4300086342256961E-4</v>
      </c>
    </row>
    <row r="64" spans="1:9" ht="15" customHeight="1" x14ac:dyDescent="0.25">
      <c r="A64" s="147"/>
      <c r="B64" s="148" t="s">
        <v>271</v>
      </c>
      <c r="G64" s="245"/>
      <c r="H64" s="148"/>
      <c r="I64" s="242">
        <v>11360270.84</v>
      </c>
    </row>
    <row r="65" spans="1:9" ht="15" customHeight="1" x14ac:dyDescent="0.25">
      <c r="A65" s="147"/>
      <c r="B65" s="148" t="s">
        <v>318</v>
      </c>
      <c r="G65" s="243"/>
      <c r="H65" s="243"/>
      <c r="I65" s="245">
        <v>1.277939980614517E-3</v>
      </c>
    </row>
    <row r="66" spans="1:9" ht="15" customHeight="1" x14ac:dyDescent="0.25">
      <c r="A66" s="147"/>
      <c r="B66" s="148" t="s">
        <v>366</v>
      </c>
      <c r="G66" s="242"/>
      <c r="H66" s="242"/>
      <c r="I66" s="242">
        <v>104.93</v>
      </c>
    </row>
    <row r="67" spans="1:9" ht="15" customHeight="1" x14ac:dyDescent="0.25">
      <c r="A67" s="147"/>
      <c r="B67" s="148" t="s">
        <v>367</v>
      </c>
      <c r="G67" s="242"/>
      <c r="H67" s="242"/>
      <c r="I67" s="242">
        <v>295.99</v>
      </c>
    </row>
    <row r="68" spans="1:9" ht="15" customHeight="1" x14ac:dyDescent="0.25">
      <c r="A68" s="147"/>
      <c r="B68" s="148" t="s">
        <v>455</v>
      </c>
      <c r="G68" s="242"/>
      <c r="H68" s="242"/>
      <c r="I68" s="242">
        <v>169.3</v>
      </c>
    </row>
    <row r="69" spans="1:9" ht="15" customHeight="1" x14ac:dyDescent="0.25">
      <c r="A69" s="147"/>
      <c r="B69" s="148" t="s">
        <v>463</v>
      </c>
      <c r="G69" s="243"/>
      <c r="H69" s="243"/>
      <c r="I69" s="243">
        <v>0.53879999999999995</v>
      </c>
    </row>
    <row r="70" spans="1:9" ht="15" customHeight="1" x14ac:dyDescent="0.25">
      <c r="A70" s="147"/>
      <c r="B70" s="148" t="s">
        <v>377</v>
      </c>
      <c r="G70" s="243"/>
      <c r="H70" s="243"/>
      <c r="I70" s="243">
        <v>3.0609999999999998E-2</v>
      </c>
    </row>
    <row r="71" spans="1:9" ht="15" customHeight="1" x14ac:dyDescent="0.25">
      <c r="A71" s="147"/>
      <c r="B71" s="148" t="s">
        <v>368</v>
      </c>
      <c r="G71" s="243"/>
      <c r="H71" s="243"/>
      <c r="I71" s="243">
        <v>9.8899999999999995E-3</v>
      </c>
    </row>
    <row r="72" spans="1:9" ht="15" customHeight="1" thickBot="1" x14ac:dyDescent="0.3">
      <c r="A72" s="147"/>
      <c r="B72" s="148" t="s">
        <v>369</v>
      </c>
      <c r="G72" s="244"/>
      <c r="H72" s="243"/>
      <c r="I72" s="244">
        <v>62579</v>
      </c>
    </row>
    <row r="73" spans="1:9" ht="15" customHeight="1" x14ac:dyDescent="0.25">
      <c r="A73" s="147"/>
      <c r="B73" s="227" t="s">
        <v>402</v>
      </c>
      <c r="C73" s="246"/>
      <c r="D73" s="246"/>
      <c r="E73" s="246"/>
      <c r="F73" s="228" t="s">
        <v>29</v>
      </c>
      <c r="G73" s="228" t="s">
        <v>216</v>
      </c>
      <c r="H73" s="228" t="s">
        <v>437</v>
      </c>
      <c r="I73" s="228" t="s">
        <v>438</v>
      </c>
    </row>
    <row r="74" spans="1:9" ht="15" customHeight="1" x14ac:dyDescent="0.25">
      <c r="A74" s="147"/>
      <c r="B74" s="148" t="s">
        <v>403</v>
      </c>
      <c r="F74" s="175">
        <v>11817</v>
      </c>
      <c r="G74" s="243">
        <v>7.7533265097236431E-2</v>
      </c>
      <c r="H74" s="242">
        <v>302455094.72000003</v>
      </c>
      <c r="I74" s="243">
        <v>3.4023788985935721E-2</v>
      </c>
    </row>
    <row r="75" spans="1:9" ht="15" customHeight="1" thickBot="1" x14ac:dyDescent="0.3">
      <c r="A75" s="147"/>
      <c r="B75" s="148" t="s">
        <v>336</v>
      </c>
      <c r="F75" s="175">
        <v>140595</v>
      </c>
      <c r="G75" s="243">
        <v>0.92246673490276354</v>
      </c>
      <c r="H75" s="242">
        <v>8587063202.1699991</v>
      </c>
      <c r="I75" s="243">
        <v>0.96597621101406428</v>
      </c>
    </row>
    <row r="76" spans="1:9" ht="15" customHeight="1" x14ac:dyDescent="0.25">
      <c r="A76" s="147"/>
      <c r="B76" s="227" t="s">
        <v>458</v>
      </c>
      <c r="C76" s="246"/>
      <c r="D76" s="246"/>
      <c r="E76" s="246"/>
      <c r="F76" s="228" t="s">
        <v>29</v>
      </c>
      <c r="G76" s="228" t="s">
        <v>216</v>
      </c>
      <c r="H76" s="228" t="s">
        <v>437</v>
      </c>
      <c r="I76" s="228" t="s">
        <v>438</v>
      </c>
    </row>
    <row r="77" spans="1:9" ht="15" customHeight="1" x14ac:dyDescent="0.25">
      <c r="A77" s="147"/>
      <c r="B77" s="148" t="s">
        <v>403</v>
      </c>
      <c r="F77" s="175">
        <v>152411</v>
      </c>
      <c r="G77" s="243">
        <v>0.999993438836837</v>
      </c>
      <c r="H77" s="242">
        <v>8889458112.9300003</v>
      </c>
      <c r="I77" s="243">
        <v>0.99999322978388827</v>
      </c>
    </row>
    <row r="78" spans="1:9" ht="15" customHeight="1" thickBot="1" x14ac:dyDescent="0.3">
      <c r="A78" s="147"/>
      <c r="B78" s="148" t="s">
        <v>336</v>
      </c>
      <c r="F78" s="175">
        <v>1</v>
      </c>
      <c r="G78" s="243">
        <v>6.5611631629991507E-6</v>
      </c>
      <c r="H78" s="242">
        <v>60183.96</v>
      </c>
      <c r="I78" s="243">
        <v>6.7702161117288995E-6</v>
      </c>
    </row>
    <row r="79" spans="1:9" ht="15" customHeight="1" x14ac:dyDescent="0.25">
      <c r="A79" s="147"/>
      <c r="B79" s="227" t="s">
        <v>356</v>
      </c>
      <c r="C79" s="227"/>
      <c r="D79" s="227"/>
      <c r="E79" s="227"/>
      <c r="F79" s="228" t="s">
        <v>29</v>
      </c>
      <c r="G79" s="228" t="s">
        <v>216</v>
      </c>
      <c r="H79" s="228" t="s">
        <v>437</v>
      </c>
      <c r="I79" s="228" t="s">
        <v>438</v>
      </c>
    </row>
    <row r="80" spans="1:9" ht="15" customHeight="1" x14ac:dyDescent="0.25">
      <c r="A80" s="147"/>
      <c r="B80" s="148" t="s">
        <v>474</v>
      </c>
      <c r="F80" s="175">
        <v>34573</v>
      </c>
      <c r="G80" s="243">
        <v>0.22683909403459046</v>
      </c>
      <c r="H80" s="242">
        <v>3265032243.9200001</v>
      </c>
      <c r="I80" s="243">
        <v>0.36729012021520585</v>
      </c>
    </row>
    <row r="81" spans="1:9" ht="15" customHeight="1" thickBot="1" x14ac:dyDescent="0.3">
      <c r="A81" s="147"/>
      <c r="B81" s="148" t="s">
        <v>200</v>
      </c>
      <c r="F81" s="175">
        <v>117839</v>
      </c>
      <c r="G81" s="243">
        <v>0.77316090596540954</v>
      </c>
      <c r="H81" s="242">
        <v>5624486052.9700003</v>
      </c>
      <c r="I81" s="243">
        <v>0.63270987978479409</v>
      </c>
    </row>
    <row r="82" spans="1:9" ht="15" customHeight="1" x14ac:dyDescent="0.25">
      <c r="A82" s="147"/>
      <c r="B82" s="227" t="s">
        <v>374</v>
      </c>
      <c r="C82" s="227"/>
      <c r="D82" s="227"/>
      <c r="E82" s="227"/>
      <c r="F82" s="228" t="s">
        <v>29</v>
      </c>
      <c r="G82" s="228" t="s">
        <v>216</v>
      </c>
      <c r="H82" s="228" t="s">
        <v>437</v>
      </c>
      <c r="I82" s="228" t="s">
        <v>438</v>
      </c>
    </row>
    <row r="83" spans="1:9" ht="15" customHeight="1" x14ac:dyDescent="0.25">
      <c r="A83" s="147"/>
      <c r="B83" s="148" t="s">
        <v>493</v>
      </c>
      <c r="C83" s="229"/>
      <c r="D83" s="229"/>
      <c r="E83" s="229"/>
      <c r="F83" s="177">
        <v>135702</v>
      </c>
      <c r="G83" s="145">
        <v>0.8903629635461775</v>
      </c>
      <c r="H83" s="160">
        <v>7965244929.0600004</v>
      </c>
      <c r="I83" s="145">
        <v>0.89602660830864633</v>
      </c>
    </row>
    <row r="84" spans="1:9" ht="15" customHeight="1" x14ac:dyDescent="0.25">
      <c r="A84" s="147"/>
      <c r="B84" s="148" t="s">
        <v>494</v>
      </c>
      <c r="C84" s="229"/>
      <c r="D84" s="229"/>
      <c r="E84" s="229"/>
      <c r="F84" s="177">
        <v>16350</v>
      </c>
      <c r="G84" s="145">
        <v>0.10727501771514054</v>
      </c>
      <c r="H84" s="160">
        <v>907097360.47000003</v>
      </c>
      <c r="I84" s="145">
        <v>0.10204122767679642</v>
      </c>
    </row>
    <row r="85" spans="1:9" ht="15" customHeight="1" x14ac:dyDescent="0.25">
      <c r="A85" s="147"/>
      <c r="B85" s="148" t="s">
        <v>495</v>
      </c>
      <c r="C85" s="229"/>
      <c r="D85" s="229"/>
      <c r="E85" s="229"/>
      <c r="F85" s="177">
        <v>350</v>
      </c>
      <c r="G85" s="145">
        <v>2.2964071070519384E-3</v>
      </c>
      <c r="H85" s="160">
        <v>16784606.18</v>
      </c>
      <c r="I85" s="145">
        <v>1.888134499466872E-3</v>
      </c>
    </row>
    <row r="86" spans="1:9" ht="15" customHeight="1" thickBot="1" x14ac:dyDescent="0.3">
      <c r="A86" s="147"/>
      <c r="B86" s="238" t="s">
        <v>496</v>
      </c>
      <c r="C86" s="268"/>
      <c r="D86" s="268"/>
      <c r="E86" s="268"/>
      <c r="F86" s="279">
        <v>10</v>
      </c>
      <c r="G86" s="239">
        <v>6.561163163005538E-5</v>
      </c>
      <c r="H86" s="280">
        <v>391401.18</v>
      </c>
      <c r="I86" s="239">
        <v>4.4029515090478166E-5</v>
      </c>
    </row>
    <row r="87" spans="1:9" ht="15" customHeight="1" thickBot="1" x14ac:dyDescent="0.3">
      <c r="A87" s="147"/>
      <c r="B87" s="153" t="s">
        <v>389</v>
      </c>
      <c r="C87" s="154"/>
      <c r="D87" s="154"/>
      <c r="E87" s="154"/>
      <c r="F87" s="154"/>
      <c r="G87" s="154"/>
      <c r="H87" s="154"/>
      <c r="I87" s="154"/>
    </row>
    <row r="88" spans="1:9" ht="15" customHeight="1" x14ac:dyDescent="0.25">
      <c r="A88" s="147"/>
      <c r="B88" s="227" t="s">
        <v>357</v>
      </c>
      <c r="C88" s="227"/>
      <c r="D88" s="227"/>
      <c r="E88" s="227"/>
      <c r="F88" s="228" t="s">
        <v>29</v>
      </c>
      <c r="G88" s="228" t="s">
        <v>216</v>
      </c>
      <c r="H88" s="228" t="s">
        <v>437</v>
      </c>
      <c r="I88" s="228" t="s">
        <v>438</v>
      </c>
    </row>
    <row r="89" spans="1:9" ht="15" customHeight="1" x14ac:dyDescent="0.25">
      <c r="A89" s="147"/>
      <c r="B89" s="148" t="s">
        <v>187</v>
      </c>
      <c r="F89" s="247">
        <v>878</v>
      </c>
      <c r="G89" s="145">
        <v>5.7607012571188618E-3</v>
      </c>
      <c r="H89" s="250">
        <v>91371722.099999994</v>
      </c>
      <c r="I89" s="145">
        <v>1.0278590925671014E-2</v>
      </c>
    </row>
    <row r="90" spans="1:9" ht="15" customHeight="1" x14ac:dyDescent="0.25">
      <c r="A90" s="147"/>
      <c r="B90" s="148" t="s">
        <v>188</v>
      </c>
      <c r="F90" s="247">
        <v>10053</v>
      </c>
      <c r="G90" s="145">
        <v>6.5959373277694675E-2</v>
      </c>
      <c r="H90" s="250">
        <v>1000210498.08</v>
      </c>
      <c r="I90" s="145">
        <v>0.11251571397630443</v>
      </c>
    </row>
    <row r="91" spans="1:9" ht="15" customHeight="1" x14ac:dyDescent="0.25">
      <c r="A91" s="147"/>
      <c r="B91" s="148" t="s">
        <v>189</v>
      </c>
      <c r="F91" s="247">
        <v>10654</v>
      </c>
      <c r="G91" s="145">
        <v>6.9902632338660994E-2</v>
      </c>
      <c r="H91" s="250">
        <v>1033208079.8200001</v>
      </c>
      <c r="I91" s="145">
        <v>0.11622767908374385</v>
      </c>
    </row>
    <row r="92" spans="1:9" ht="15" customHeight="1" x14ac:dyDescent="0.25">
      <c r="A92" s="147"/>
      <c r="B92" s="148" t="s">
        <v>190</v>
      </c>
      <c r="F92" s="247">
        <v>8946</v>
      </c>
      <c r="G92" s="145">
        <v>5.8696165656247537E-2</v>
      </c>
      <c r="H92" s="250">
        <v>915204513.50999999</v>
      </c>
      <c r="I92" s="145">
        <v>0.10295321781723364</v>
      </c>
    </row>
    <row r="93" spans="1:9" ht="15" customHeight="1" x14ac:dyDescent="0.25">
      <c r="A93" s="147"/>
      <c r="B93" s="148" t="s">
        <v>191</v>
      </c>
      <c r="F93" s="247">
        <v>9187</v>
      </c>
      <c r="G93" s="145">
        <v>6.0277405978531873E-2</v>
      </c>
      <c r="H93" s="250">
        <v>882974732.38</v>
      </c>
      <c r="I93" s="145">
        <v>9.932762416259483E-2</v>
      </c>
    </row>
    <row r="94" spans="1:9" ht="15" customHeight="1" x14ac:dyDescent="0.25">
      <c r="A94" s="147"/>
      <c r="B94" s="148" t="s">
        <v>192</v>
      </c>
      <c r="F94" s="247">
        <v>7429</v>
      </c>
      <c r="G94" s="145">
        <v>4.8742881137968139E-2</v>
      </c>
      <c r="H94" s="250">
        <v>647719601.37</v>
      </c>
      <c r="I94" s="145">
        <v>7.2863295820720111E-2</v>
      </c>
    </row>
    <row r="95" spans="1:9" ht="15" customHeight="1" x14ac:dyDescent="0.25">
      <c r="A95" s="147"/>
      <c r="B95" s="148" t="s">
        <v>193</v>
      </c>
      <c r="F95" s="247">
        <v>6103</v>
      </c>
      <c r="G95" s="145">
        <v>4.0042778783822799E-2</v>
      </c>
      <c r="H95" s="250">
        <v>499325278.77999997</v>
      </c>
      <c r="I95" s="145">
        <v>5.6170116546662499E-2</v>
      </c>
    </row>
    <row r="96" spans="1:9" ht="15" customHeight="1" x14ac:dyDescent="0.25">
      <c r="A96" s="147"/>
      <c r="B96" s="148" t="s">
        <v>194</v>
      </c>
      <c r="F96" s="247">
        <v>5450</v>
      </c>
      <c r="G96" s="145">
        <v>3.5758339238380177E-2</v>
      </c>
      <c r="H96" s="250">
        <v>399405248.94999999</v>
      </c>
      <c r="I96" s="145">
        <v>4.492990909189444E-2</v>
      </c>
    </row>
    <row r="97" spans="1:9" ht="15" customHeight="1" x14ac:dyDescent="0.25">
      <c r="A97" s="147"/>
      <c r="B97" s="148" t="s">
        <v>195</v>
      </c>
      <c r="F97" s="247">
        <v>4577</v>
      </c>
      <c r="G97" s="145">
        <v>3.0030443797076346E-2</v>
      </c>
      <c r="H97" s="250">
        <v>299497488.25999999</v>
      </c>
      <c r="I97" s="145">
        <v>3.3691081817648016E-2</v>
      </c>
    </row>
    <row r="98" spans="1:9" ht="15" customHeight="1" x14ac:dyDescent="0.25">
      <c r="A98" s="147"/>
      <c r="B98" s="148" t="s">
        <v>196</v>
      </c>
      <c r="F98" s="247">
        <v>3664</v>
      </c>
      <c r="G98" s="145">
        <v>2.404010182925229E-2</v>
      </c>
      <c r="H98" s="250">
        <v>227011148.34999999</v>
      </c>
      <c r="I98" s="145">
        <v>2.5536945959087561E-2</v>
      </c>
    </row>
    <row r="99" spans="1:9" ht="15" customHeight="1" x14ac:dyDescent="0.25">
      <c r="A99" s="147"/>
      <c r="B99" s="148" t="s">
        <v>197</v>
      </c>
      <c r="F99" s="247">
        <v>2358</v>
      </c>
      <c r="G99" s="145">
        <v>1.5471222738367058E-2</v>
      </c>
      <c r="H99" s="250">
        <v>141857457.36000001</v>
      </c>
      <c r="I99" s="145">
        <v>1.5957834004304696E-2</v>
      </c>
    </row>
    <row r="100" spans="1:9" ht="15" customHeight="1" x14ac:dyDescent="0.25">
      <c r="A100" s="147"/>
      <c r="B100" s="148" t="s">
        <v>198</v>
      </c>
      <c r="F100" s="247">
        <v>1302</v>
      </c>
      <c r="G100" s="145">
        <v>8.5426344382332105E-3</v>
      </c>
      <c r="H100" s="250">
        <v>67683390.920000002</v>
      </c>
      <c r="I100" s="145">
        <v>7.6138423545040745E-3</v>
      </c>
    </row>
    <row r="101" spans="1:9" ht="15" customHeight="1" thickBot="1" x14ac:dyDescent="0.3">
      <c r="A101" s="147"/>
      <c r="B101" s="151" t="s">
        <v>199</v>
      </c>
      <c r="C101" s="151"/>
      <c r="D101" s="151"/>
      <c r="E101" s="151"/>
      <c r="F101" s="247">
        <v>81811</v>
      </c>
      <c r="G101" s="239">
        <v>0.53677531952864599</v>
      </c>
      <c r="H101" s="250">
        <v>2684049137.0100002</v>
      </c>
      <c r="I101" s="145">
        <v>0.30193414843963096</v>
      </c>
    </row>
    <row r="102" spans="1:9" ht="15" customHeight="1" x14ac:dyDescent="0.25">
      <c r="A102" s="147"/>
      <c r="B102" s="155" t="s">
        <v>3</v>
      </c>
      <c r="C102" s="155"/>
      <c r="D102" s="155"/>
      <c r="E102" s="155"/>
      <c r="F102" s="228" t="s">
        <v>29</v>
      </c>
      <c r="G102" s="211" t="s">
        <v>216</v>
      </c>
      <c r="H102" s="228" t="s">
        <v>437</v>
      </c>
      <c r="I102" s="228" t="s">
        <v>438</v>
      </c>
    </row>
    <row r="103" spans="1:9" ht="15" customHeight="1" x14ac:dyDescent="0.25">
      <c r="A103" s="147"/>
      <c r="B103" s="148" t="s">
        <v>132</v>
      </c>
      <c r="F103" s="247">
        <v>12531</v>
      </c>
      <c r="G103" s="145">
        <v>8.2217935595622391E-2</v>
      </c>
      <c r="H103" s="250">
        <v>109741292.04000001</v>
      </c>
      <c r="I103" s="145">
        <v>1.2345021223297671E-2</v>
      </c>
    </row>
    <row r="104" spans="1:9" ht="15" customHeight="1" x14ac:dyDescent="0.25">
      <c r="A104" s="147"/>
      <c r="B104" s="148" t="s">
        <v>133</v>
      </c>
      <c r="F104" s="247">
        <v>15838</v>
      </c>
      <c r="G104" s="145">
        <v>0.1039157021756817</v>
      </c>
      <c r="H104" s="250">
        <v>279694610.57999998</v>
      </c>
      <c r="I104" s="145">
        <v>3.1463415816113595E-2</v>
      </c>
    </row>
    <row r="105" spans="1:9" ht="15" customHeight="1" x14ac:dyDescent="0.25">
      <c r="A105" s="147"/>
      <c r="B105" s="148" t="s">
        <v>134</v>
      </c>
      <c r="F105" s="247">
        <v>6287</v>
      </c>
      <c r="G105" s="145">
        <v>4.1250032805815816E-2</v>
      </c>
      <c r="H105" s="250">
        <v>175629665.74000001</v>
      </c>
      <c r="I105" s="145">
        <v>1.97569384385478E-2</v>
      </c>
    </row>
    <row r="106" spans="1:9" ht="15" customHeight="1" x14ac:dyDescent="0.25">
      <c r="A106" s="147"/>
      <c r="B106" s="148" t="s">
        <v>135</v>
      </c>
      <c r="F106" s="247">
        <v>6529</v>
      </c>
      <c r="G106" s="145">
        <v>4.2837834291263158E-2</v>
      </c>
      <c r="H106" s="250">
        <v>213511192.09999999</v>
      </c>
      <c r="I106" s="145">
        <v>2.4018308413257548E-2</v>
      </c>
    </row>
    <row r="107" spans="1:9" ht="15" customHeight="1" x14ac:dyDescent="0.25">
      <c r="A107" s="147"/>
      <c r="B107" s="148" t="s">
        <v>136</v>
      </c>
      <c r="F107" s="247">
        <v>7430</v>
      </c>
      <c r="G107" s="145">
        <v>4.8749442301131145E-2</v>
      </c>
      <c r="H107" s="250">
        <v>286183405.31</v>
      </c>
      <c r="I107" s="145">
        <v>3.2193353537516352E-2</v>
      </c>
    </row>
    <row r="108" spans="1:9" ht="15" customHeight="1" x14ac:dyDescent="0.25">
      <c r="A108" s="147"/>
      <c r="B108" s="148" t="s">
        <v>137</v>
      </c>
      <c r="F108" s="247">
        <v>7173</v>
      </c>
      <c r="G108" s="145">
        <v>4.7063223368238719E-2</v>
      </c>
      <c r="H108" s="250">
        <v>335314626.5</v>
      </c>
      <c r="I108" s="145">
        <v>3.7720224572495666E-2</v>
      </c>
    </row>
    <row r="109" spans="1:9" ht="15" customHeight="1" x14ac:dyDescent="0.25">
      <c r="A109" s="147"/>
      <c r="B109" s="148" t="s">
        <v>138</v>
      </c>
      <c r="F109" s="247">
        <v>8032</v>
      </c>
      <c r="G109" s="145">
        <v>5.2699262525260478E-2</v>
      </c>
      <c r="H109" s="250">
        <v>404403038.31999999</v>
      </c>
      <c r="I109" s="145">
        <v>4.5492120586722966E-2</v>
      </c>
    </row>
    <row r="110" spans="1:9" ht="15" customHeight="1" x14ac:dyDescent="0.25">
      <c r="A110" s="147"/>
      <c r="B110" s="148" t="s">
        <v>139</v>
      </c>
      <c r="F110" s="247">
        <v>9809</v>
      </c>
      <c r="G110" s="145">
        <v>6.4358449465921314E-2</v>
      </c>
      <c r="H110" s="250">
        <v>532998831.52999997</v>
      </c>
      <c r="I110" s="145">
        <v>5.995812300836028E-2</v>
      </c>
    </row>
    <row r="111" spans="1:9" ht="15" customHeight="1" x14ac:dyDescent="0.25">
      <c r="A111" s="147"/>
      <c r="B111" s="148" t="s">
        <v>140</v>
      </c>
      <c r="F111" s="247">
        <v>12981</v>
      </c>
      <c r="G111" s="145">
        <v>8.5170459018974881E-2</v>
      </c>
      <c r="H111" s="250">
        <v>754044610.41999996</v>
      </c>
      <c r="I111" s="145">
        <v>8.4824012419638384E-2</v>
      </c>
    </row>
    <row r="112" spans="1:9" ht="15" customHeight="1" x14ac:dyDescent="0.25">
      <c r="A112" s="147"/>
      <c r="B112" s="148" t="s">
        <v>141</v>
      </c>
      <c r="F112" s="247">
        <v>12442</v>
      </c>
      <c r="G112" s="145">
        <v>8.1633992074114897E-2</v>
      </c>
      <c r="H112" s="250">
        <v>823924299.37</v>
      </c>
      <c r="I112" s="145">
        <v>9.2684920808166871E-2</v>
      </c>
    </row>
    <row r="113" spans="1:9" ht="15" customHeight="1" x14ac:dyDescent="0.25">
      <c r="A113" s="147"/>
      <c r="B113" s="148" t="s">
        <v>142</v>
      </c>
      <c r="F113" s="247">
        <v>13251</v>
      </c>
      <c r="G113" s="145">
        <v>8.6941973072986373E-2</v>
      </c>
      <c r="H113" s="250">
        <v>1031739208.02</v>
      </c>
      <c r="I113" s="145">
        <v>0.11606244270636737</v>
      </c>
    </row>
    <row r="114" spans="1:9" ht="15" customHeight="1" x14ac:dyDescent="0.25">
      <c r="A114" s="147"/>
      <c r="B114" s="148" t="s">
        <v>143</v>
      </c>
      <c r="F114" s="247">
        <v>7631</v>
      </c>
      <c r="G114" s="145">
        <v>5.0068236096895258E-2</v>
      </c>
      <c r="H114" s="250">
        <v>652413564.45000005</v>
      </c>
      <c r="I114" s="145">
        <v>7.3391329278015782E-2</v>
      </c>
    </row>
    <row r="115" spans="1:9" ht="15" customHeight="1" x14ac:dyDescent="0.25">
      <c r="A115" s="147"/>
      <c r="B115" s="148" t="s">
        <v>144</v>
      </c>
      <c r="F115" s="247">
        <v>5945</v>
      </c>
      <c r="G115" s="145">
        <v>3.9006115004067921E-2</v>
      </c>
      <c r="H115" s="250">
        <v>541626012.46000004</v>
      </c>
      <c r="I115" s="145">
        <v>6.092861214420224E-2</v>
      </c>
    </row>
    <row r="116" spans="1:9" ht="15" customHeight="1" x14ac:dyDescent="0.25">
      <c r="A116" s="147"/>
      <c r="B116" s="148" t="s">
        <v>145</v>
      </c>
      <c r="F116" s="247">
        <v>26188</v>
      </c>
      <c r="G116" s="145">
        <v>0.17182374091278901</v>
      </c>
      <c r="H116" s="250">
        <v>2721971803.6100001</v>
      </c>
      <c r="I116" s="145">
        <v>0.30620014636364301</v>
      </c>
    </row>
    <row r="117" spans="1:9" ht="15" customHeight="1" thickBot="1" x14ac:dyDescent="0.3">
      <c r="A117" s="147"/>
      <c r="B117" s="151" t="s">
        <v>147</v>
      </c>
      <c r="C117" s="151"/>
      <c r="D117" s="151"/>
      <c r="E117" s="151"/>
      <c r="F117" s="247">
        <v>345</v>
      </c>
      <c r="G117" s="239">
        <v>2.2636012912369105E-3</v>
      </c>
      <c r="H117" s="250">
        <v>26322136.440000001</v>
      </c>
      <c r="I117" s="145">
        <v>2.9610306836545699E-3</v>
      </c>
    </row>
    <row r="118" spans="1:9" ht="15" customHeight="1" x14ac:dyDescent="0.25">
      <c r="A118" s="147"/>
      <c r="B118" s="155" t="s">
        <v>358</v>
      </c>
      <c r="C118" s="155"/>
      <c r="D118" s="155"/>
      <c r="E118" s="155"/>
      <c r="F118" s="228" t="s">
        <v>29</v>
      </c>
      <c r="G118" s="211" t="s">
        <v>216</v>
      </c>
      <c r="H118" s="228" t="s">
        <v>437</v>
      </c>
      <c r="I118" s="228" t="s">
        <v>438</v>
      </c>
    </row>
    <row r="119" spans="1:9" ht="15" customHeight="1" x14ac:dyDescent="0.25">
      <c r="A119" s="147"/>
      <c r="B119" s="148" t="s">
        <v>273</v>
      </c>
      <c r="F119" s="247">
        <v>65145</v>
      </c>
      <c r="G119" s="145">
        <v>0.42742697425399573</v>
      </c>
      <c r="H119" s="250">
        <v>1985892977.6100001</v>
      </c>
      <c r="I119" s="145">
        <v>0.22339714158693677</v>
      </c>
    </row>
    <row r="120" spans="1:9" ht="15" customHeight="1" x14ac:dyDescent="0.25">
      <c r="A120" s="147"/>
      <c r="B120" s="148" t="s">
        <v>180</v>
      </c>
      <c r="F120" s="247">
        <v>21939</v>
      </c>
      <c r="G120" s="145">
        <v>0.14394535863317848</v>
      </c>
      <c r="H120" s="250">
        <v>1304600315.3900001</v>
      </c>
      <c r="I120" s="145">
        <v>0.1467571438428126</v>
      </c>
    </row>
    <row r="121" spans="1:9" ht="15" customHeight="1" x14ac:dyDescent="0.25">
      <c r="A121" s="147"/>
      <c r="B121" s="148" t="s">
        <v>181</v>
      </c>
      <c r="F121" s="247">
        <v>24651</v>
      </c>
      <c r="G121" s="145">
        <v>0.16173923313124952</v>
      </c>
      <c r="H121" s="250">
        <v>1689600012.8199999</v>
      </c>
      <c r="I121" s="145">
        <v>0.19006654313441337</v>
      </c>
    </row>
    <row r="122" spans="1:9" ht="15" customHeight="1" x14ac:dyDescent="0.25">
      <c r="A122" s="147"/>
      <c r="B122" s="148" t="s">
        <v>182</v>
      </c>
      <c r="F122" s="247">
        <v>23063</v>
      </c>
      <c r="G122" s="145">
        <v>0.15132010602839671</v>
      </c>
      <c r="H122" s="250">
        <v>1991913510.25</v>
      </c>
      <c r="I122" s="145">
        <v>0.22407440355310046</v>
      </c>
    </row>
    <row r="123" spans="1:9" ht="15" customHeight="1" x14ac:dyDescent="0.25">
      <c r="A123" s="147"/>
      <c r="B123" s="148" t="s">
        <v>183</v>
      </c>
      <c r="F123" s="247">
        <v>17614</v>
      </c>
      <c r="G123" s="145">
        <v>0.11556832795317953</v>
      </c>
      <c r="H123" s="250">
        <v>1917511480.8199999</v>
      </c>
      <c r="I123" s="145">
        <v>0.2157047678827369</v>
      </c>
    </row>
    <row r="124" spans="1:9" ht="15" customHeight="1" thickBot="1" x14ac:dyDescent="0.3">
      <c r="A124" s="147"/>
      <c r="B124" s="151" t="s">
        <v>274</v>
      </c>
      <c r="C124" s="151"/>
      <c r="D124" s="151"/>
      <c r="E124" s="238"/>
      <c r="F124" s="247">
        <v>0</v>
      </c>
      <c r="G124" s="239">
        <v>0</v>
      </c>
      <c r="H124" s="250">
        <v>0</v>
      </c>
      <c r="I124" s="145">
        <v>0</v>
      </c>
    </row>
    <row r="125" spans="1:9" ht="15" customHeight="1" x14ac:dyDescent="0.25">
      <c r="A125" s="147"/>
      <c r="B125" s="155" t="s">
        <v>401</v>
      </c>
      <c r="C125" s="155"/>
      <c r="D125" s="155"/>
      <c r="E125" s="155"/>
      <c r="F125" s="228" t="s">
        <v>29</v>
      </c>
      <c r="G125" s="211" t="s">
        <v>216</v>
      </c>
      <c r="H125" s="228" t="s">
        <v>437</v>
      </c>
      <c r="I125" s="228" t="s">
        <v>438</v>
      </c>
    </row>
    <row r="126" spans="1:9" ht="15" customHeight="1" x14ac:dyDescent="0.25">
      <c r="A126" s="147"/>
      <c r="B126" s="148" t="s">
        <v>171</v>
      </c>
      <c r="F126" s="247">
        <v>123206</v>
      </c>
      <c r="G126" s="145">
        <v>0.80837466866126029</v>
      </c>
      <c r="H126" s="250">
        <v>7951118685.7299995</v>
      </c>
      <c r="I126" s="145">
        <v>0.89443751845493147</v>
      </c>
    </row>
    <row r="127" spans="1:9" ht="15" customHeight="1" x14ac:dyDescent="0.25">
      <c r="A127" s="147"/>
      <c r="B127" s="148" t="s">
        <v>172</v>
      </c>
      <c r="F127" s="247">
        <v>25539</v>
      </c>
      <c r="G127" s="145">
        <v>0.16756554601999843</v>
      </c>
      <c r="H127" s="250">
        <v>659845400.42999995</v>
      </c>
      <c r="I127" s="145">
        <v>7.422735162836068E-2</v>
      </c>
    </row>
    <row r="128" spans="1:9" ht="15" customHeight="1" x14ac:dyDescent="0.25">
      <c r="A128" s="147"/>
      <c r="B128" s="148" t="s">
        <v>173</v>
      </c>
      <c r="F128" s="247">
        <v>1793</v>
      </c>
      <c r="G128" s="145">
        <v>1.1764165551268928E-2</v>
      </c>
      <c r="H128" s="250">
        <v>164828604.63</v>
      </c>
      <c r="I128" s="145">
        <v>1.8541905098239726E-2</v>
      </c>
    </row>
    <row r="129" spans="1:9" ht="15" customHeight="1" thickBot="1" x14ac:dyDescent="0.3">
      <c r="A129" s="147"/>
      <c r="B129" s="151" t="s">
        <v>174</v>
      </c>
      <c r="C129" s="151"/>
      <c r="D129" s="151"/>
      <c r="E129" s="151"/>
      <c r="F129" s="247">
        <v>1874</v>
      </c>
      <c r="G129" s="239">
        <v>1.2295619767472378E-2</v>
      </c>
      <c r="H129" s="250">
        <v>113725606.09999999</v>
      </c>
      <c r="I129" s="145">
        <v>1.2793224818468165E-2</v>
      </c>
    </row>
    <row r="130" spans="1:9" ht="15" customHeight="1" x14ac:dyDescent="0.25">
      <c r="A130" s="147"/>
      <c r="B130" s="155" t="s">
        <v>359</v>
      </c>
      <c r="F130" s="228" t="s">
        <v>29</v>
      </c>
      <c r="G130" s="211" t="s">
        <v>216</v>
      </c>
      <c r="H130" s="228" t="s">
        <v>437</v>
      </c>
      <c r="I130" s="228" t="s">
        <v>438</v>
      </c>
    </row>
    <row r="131" spans="1:9" ht="15" customHeight="1" x14ac:dyDescent="0.25">
      <c r="A131" s="147"/>
      <c r="B131" s="155" t="s">
        <v>378</v>
      </c>
      <c r="C131" s="155"/>
      <c r="D131" s="155"/>
      <c r="E131" s="155"/>
      <c r="F131" s="252">
        <v>152412</v>
      </c>
      <c r="G131" s="271">
        <v>1</v>
      </c>
      <c r="H131" s="253">
        <v>8889518296.8899994</v>
      </c>
      <c r="I131" s="271">
        <v>1</v>
      </c>
    </row>
    <row r="132" spans="1:9" ht="15" customHeight="1" x14ac:dyDescent="0.25">
      <c r="A132" s="147"/>
      <c r="B132" s="159" t="s">
        <v>497</v>
      </c>
      <c r="F132" s="248">
        <v>89304</v>
      </c>
      <c r="G132" s="145">
        <v>0.58593811510904659</v>
      </c>
      <c r="H132" s="232">
        <v>4976243196.1499996</v>
      </c>
      <c r="I132" s="145">
        <v>0.55978772189387804</v>
      </c>
    </row>
    <row r="133" spans="1:9" ht="15" customHeight="1" x14ac:dyDescent="0.25">
      <c r="A133" s="147"/>
      <c r="B133" s="159" t="s">
        <v>498</v>
      </c>
      <c r="F133" s="248">
        <v>62449</v>
      </c>
      <c r="G133" s="145">
        <v>0.40973807836653281</v>
      </c>
      <c r="H133" s="232">
        <v>3871119485.6700001</v>
      </c>
      <c r="I133" s="145">
        <v>0.43547010719628221</v>
      </c>
    </row>
    <row r="134" spans="1:9" ht="15" customHeight="1" x14ac:dyDescent="0.25">
      <c r="A134" s="147"/>
      <c r="B134" s="159" t="s">
        <v>495</v>
      </c>
      <c r="F134" s="248">
        <v>659</v>
      </c>
      <c r="G134" s="145">
        <v>4.3238065244206496E-3</v>
      </c>
      <c r="H134" s="232">
        <v>42155615.07</v>
      </c>
      <c r="I134" s="145">
        <v>4.7421709098397552E-3</v>
      </c>
    </row>
    <row r="135" spans="1:9" ht="15" customHeight="1" thickBot="1" x14ac:dyDescent="0.3">
      <c r="A135" s="147"/>
      <c r="B135" s="155" t="s">
        <v>379</v>
      </c>
      <c r="C135" s="155"/>
      <c r="D135" s="155"/>
      <c r="E135" s="155"/>
      <c r="F135" s="252">
        <v>0</v>
      </c>
      <c r="G135" s="271">
        <v>0</v>
      </c>
      <c r="H135" s="253">
        <v>0</v>
      </c>
      <c r="I135" s="271">
        <v>0</v>
      </c>
    </row>
    <row r="136" spans="1:9" ht="15" customHeight="1" x14ac:dyDescent="0.25">
      <c r="A136" s="147"/>
      <c r="B136" s="227" t="s">
        <v>360</v>
      </c>
      <c r="C136" s="227"/>
      <c r="D136" s="227"/>
      <c r="E136" s="227"/>
      <c r="F136" s="228" t="s">
        <v>29</v>
      </c>
      <c r="G136" s="228" t="s">
        <v>216</v>
      </c>
      <c r="H136" s="228" t="s">
        <v>437</v>
      </c>
      <c r="I136" s="228" t="s">
        <v>438</v>
      </c>
    </row>
    <row r="137" spans="1:9" ht="15" customHeight="1" x14ac:dyDescent="0.25">
      <c r="A137" s="147"/>
      <c r="B137" s="155" t="s">
        <v>268</v>
      </c>
      <c r="C137" s="155"/>
      <c r="D137" s="155"/>
      <c r="E137" s="155"/>
      <c r="F137" s="252">
        <v>152412</v>
      </c>
      <c r="G137" s="271">
        <v>0.99999999999999989</v>
      </c>
      <c r="H137" s="253">
        <v>8889518296.8900013</v>
      </c>
      <c r="I137" s="271">
        <v>1</v>
      </c>
    </row>
    <row r="138" spans="1:9" ht="15" customHeight="1" x14ac:dyDescent="0.25">
      <c r="A138" s="147"/>
      <c r="B138" s="159" t="s">
        <v>152</v>
      </c>
      <c r="F138" s="247">
        <v>54054</v>
      </c>
      <c r="G138" s="145">
        <v>0.35465711361310132</v>
      </c>
      <c r="H138" s="250">
        <v>3422783158.77</v>
      </c>
      <c r="I138" s="145">
        <v>0.38503584158969129</v>
      </c>
    </row>
    <row r="139" spans="1:9" ht="15" customHeight="1" x14ac:dyDescent="0.25">
      <c r="A139" s="147"/>
      <c r="B139" s="159" t="s">
        <v>330</v>
      </c>
      <c r="F139" s="247">
        <v>42364</v>
      </c>
      <c r="G139" s="145">
        <v>0.27795711623756658</v>
      </c>
      <c r="H139" s="250">
        <v>2432859688.3800001</v>
      </c>
      <c r="I139" s="145">
        <v>0.27367733628841695</v>
      </c>
    </row>
    <row r="140" spans="1:9" ht="15" customHeight="1" x14ac:dyDescent="0.25">
      <c r="A140" s="147"/>
      <c r="B140" s="159" t="s">
        <v>331</v>
      </c>
      <c r="F140" s="247">
        <v>32213</v>
      </c>
      <c r="G140" s="145">
        <v>0.21135474896989739</v>
      </c>
      <c r="H140" s="250">
        <v>1592686673.9400001</v>
      </c>
      <c r="I140" s="145">
        <v>0.17916456446208137</v>
      </c>
    </row>
    <row r="141" spans="1:9" ht="15" customHeight="1" x14ac:dyDescent="0.25">
      <c r="A141" s="147"/>
      <c r="B141" s="159" t="s">
        <v>155</v>
      </c>
      <c r="F141" s="247">
        <v>11180</v>
      </c>
      <c r="G141" s="145">
        <v>7.3353804162401906E-2</v>
      </c>
      <c r="H141" s="250">
        <v>610320820.70000005</v>
      </c>
      <c r="I141" s="145">
        <v>6.865623089088202E-2</v>
      </c>
    </row>
    <row r="142" spans="1:9" ht="15" customHeight="1" x14ac:dyDescent="0.25">
      <c r="A142" s="147"/>
      <c r="B142" s="159" t="s">
        <v>156</v>
      </c>
      <c r="F142" s="247">
        <v>7836</v>
      </c>
      <c r="G142" s="145">
        <v>5.1413274545311395E-2</v>
      </c>
      <c r="H142" s="250">
        <v>546474159.65999997</v>
      </c>
      <c r="I142" s="145">
        <v>6.1473990086862648E-2</v>
      </c>
    </row>
    <row r="143" spans="1:9" ht="15" customHeight="1" x14ac:dyDescent="0.25">
      <c r="A143" s="147"/>
      <c r="B143" s="159" t="s">
        <v>161</v>
      </c>
      <c r="F143" s="247">
        <v>2433</v>
      </c>
      <c r="G143" s="145">
        <v>1.5963309975592473E-2</v>
      </c>
      <c r="H143" s="250">
        <v>146755066.28999999</v>
      </c>
      <c r="I143" s="145">
        <v>1.6508775997608586E-2</v>
      </c>
    </row>
    <row r="144" spans="1:9" ht="15" customHeight="1" thickBot="1" x14ac:dyDescent="0.3">
      <c r="A144" s="147"/>
      <c r="B144" s="189" t="s">
        <v>159</v>
      </c>
      <c r="C144" s="151"/>
      <c r="D144" s="151"/>
      <c r="E144" s="238"/>
      <c r="F144" s="247">
        <v>2332</v>
      </c>
      <c r="G144" s="239">
        <v>1.5300632496128914E-2</v>
      </c>
      <c r="H144" s="250">
        <v>137638729.15000001</v>
      </c>
      <c r="I144" s="145">
        <v>1.5483260684457217E-2</v>
      </c>
    </row>
    <row r="145" spans="1:9" ht="15" customHeight="1" x14ac:dyDescent="0.25">
      <c r="A145" s="147"/>
      <c r="B145" s="155" t="s">
        <v>475</v>
      </c>
      <c r="C145" s="155"/>
      <c r="D145" s="155"/>
      <c r="E145" s="155"/>
      <c r="F145" s="228" t="s">
        <v>29</v>
      </c>
      <c r="G145" s="211" t="s">
        <v>216</v>
      </c>
      <c r="H145" s="228" t="s">
        <v>437</v>
      </c>
      <c r="I145" s="228" t="s">
        <v>438</v>
      </c>
    </row>
    <row r="146" spans="1:9" ht="15" customHeight="1" x14ac:dyDescent="0.25">
      <c r="A146" s="147"/>
      <c r="B146" s="165" t="s">
        <v>293</v>
      </c>
      <c r="C146" s="165"/>
      <c r="D146" s="165"/>
      <c r="E146" s="165"/>
      <c r="F146" s="248">
        <v>129</v>
      </c>
      <c r="G146" s="145">
        <v>8.4639004802771433E-4</v>
      </c>
      <c r="H146" s="232">
        <v>8310418.5199999996</v>
      </c>
      <c r="I146" s="145">
        <v>9.3485588785023393E-4</v>
      </c>
    </row>
    <row r="147" spans="1:9" ht="15" customHeight="1" x14ac:dyDescent="0.25">
      <c r="A147" s="147"/>
      <c r="B147" s="165" t="s">
        <v>294</v>
      </c>
      <c r="C147" s="165"/>
      <c r="D147" s="165"/>
      <c r="E147" s="165"/>
      <c r="F147" s="248">
        <v>9</v>
      </c>
      <c r="G147" s="145">
        <v>5.9050468467049839E-5</v>
      </c>
      <c r="H147" s="232">
        <v>599928.68000000005</v>
      </c>
      <c r="I147" s="145">
        <v>6.7487197839492076E-5</v>
      </c>
    </row>
    <row r="148" spans="1:9" ht="15" customHeight="1" thickBot="1" x14ac:dyDescent="0.3">
      <c r="A148" s="147"/>
      <c r="B148" s="170" t="s">
        <v>391</v>
      </c>
      <c r="C148" s="170"/>
      <c r="D148" s="170"/>
      <c r="E148" s="170"/>
      <c r="F148" s="273">
        <v>0</v>
      </c>
      <c r="G148" s="239">
        <v>0</v>
      </c>
      <c r="H148" s="235">
        <v>0</v>
      </c>
      <c r="I148" s="239">
        <v>0</v>
      </c>
    </row>
    <row r="149" spans="1:9" ht="15" customHeight="1" x14ac:dyDescent="0.25">
      <c r="A149" s="147"/>
      <c r="B149" s="233" t="s">
        <v>462</v>
      </c>
      <c r="C149" s="165"/>
      <c r="D149" s="165"/>
      <c r="E149" s="165"/>
      <c r="F149" s="165"/>
      <c r="H149" s="211" t="s">
        <v>396</v>
      </c>
      <c r="I149" s="145"/>
    </row>
    <row r="150" spans="1:9" ht="15" customHeight="1" x14ac:dyDescent="0.25">
      <c r="A150" s="147"/>
      <c r="C150" s="165"/>
      <c r="D150" s="165"/>
      <c r="E150" s="165"/>
      <c r="F150" s="165"/>
      <c r="G150" s="147"/>
      <c r="H150" s="211" t="s">
        <v>446</v>
      </c>
      <c r="I150" s="231" t="s">
        <v>395</v>
      </c>
    </row>
    <row r="151" spans="1:9" ht="15" customHeight="1" x14ac:dyDescent="0.25">
      <c r="A151" s="147"/>
      <c r="B151" s="165"/>
      <c r="C151" s="165"/>
      <c r="D151" s="165"/>
      <c r="E151" s="165"/>
      <c r="F151" s="165"/>
      <c r="G151" s="147"/>
      <c r="H151" s="269">
        <v>46022</v>
      </c>
      <c r="I151" s="255">
        <v>9068006026.3199997</v>
      </c>
    </row>
    <row r="152" spans="1:9" ht="15" customHeight="1" x14ac:dyDescent="0.25">
      <c r="A152" s="147"/>
      <c r="B152" s="165"/>
      <c r="C152" s="165"/>
      <c r="D152" s="165"/>
      <c r="E152" s="165"/>
      <c r="F152" s="165"/>
      <c r="G152" s="147"/>
      <c r="H152" s="269">
        <v>46387</v>
      </c>
      <c r="I152" s="255">
        <v>8690287417.6000004</v>
      </c>
    </row>
    <row r="153" spans="1:9" ht="15" customHeight="1" x14ac:dyDescent="0.25">
      <c r="A153" s="147"/>
      <c r="B153" s="165"/>
      <c r="C153" s="165"/>
      <c r="D153" s="165"/>
      <c r="E153" s="165"/>
      <c r="F153" s="165"/>
      <c r="G153" s="147"/>
      <c r="H153" s="269">
        <v>46752</v>
      </c>
      <c r="I153" s="255">
        <v>8347706145.3399906</v>
      </c>
    </row>
    <row r="154" spans="1:9" ht="15" customHeight="1" x14ac:dyDescent="0.25">
      <c r="A154" s="147"/>
      <c r="B154" s="165"/>
      <c r="C154" s="165"/>
      <c r="D154" s="165"/>
      <c r="E154" s="165"/>
      <c r="F154" s="165"/>
      <c r="G154" s="147"/>
      <c r="H154" s="269">
        <v>47118</v>
      </c>
      <c r="I154" s="255">
        <v>8001018763.5300102</v>
      </c>
    </row>
    <row r="155" spans="1:9" ht="15" customHeight="1" x14ac:dyDescent="0.25">
      <c r="A155" s="147"/>
      <c r="B155" s="165"/>
      <c r="C155" s="165"/>
      <c r="D155" s="165"/>
      <c r="E155" s="165"/>
      <c r="F155" s="165"/>
      <c r="G155" s="147"/>
      <c r="H155" s="269">
        <v>47483</v>
      </c>
      <c r="I155" s="255">
        <v>7575323056.7700195</v>
      </c>
    </row>
    <row r="156" spans="1:9" ht="15" customHeight="1" x14ac:dyDescent="0.25">
      <c r="A156" s="147"/>
      <c r="B156" s="165"/>
      <c r="C156" s="165"/>
      <c r="D156" s="165"/>
      <c r="E156" s="165"/>
      <c r="F156" s="165"/>
      <c r="G156" s="147"/>
      <c r="H156" s="269">
        <v>47848</v>
      </c>
      <c r="I156" s="255">
        <v>7226360172.2399998</v>
      </c>
    </row>
    <row r="157" spans="1:9" ht="15" customHeight="1" x14ac:dyDescent="0.25">
      <c r="A157" s="147"/>
      <c r="B157" s="165"/>
      <c r="C157" s="165"/>
      <c r="D157" s="165"/>
      <c r="E157" s="165"/>
      <c r="F157" s="165"/>
      <c r="G157" s="147"/>
      <c r="H157" s="269">
        <v>48213</v>
      </c>
      <c r="I157" s="255">
        <v>6881466787.22999</v>
      </c>
    </row>
    <row r="158" spans="1:9" ht="15" customHeight="1" x14ac:dyDescent="0.25">
      <c r="A158" s="147"/>
      <c r="B158" s="165"/>
      <c r="C158" s="165"/>
      <c r="D158" s="165"/>
      <c r="E158" s="165"/>
      <c r="F158" s="165"/>
      <c r="G158" s="147"/>
      <c r="H158" s="269">
        <v>48579</v>
      </c>
      <c r="I158" s="255">
        <v>6481836561.1000004</v>
      </c>
    </row>
    <row r="159" spans="1:9" ht="15" customHeight="1" x14ac:dyDescent="0.25">
      <c r="A159" s="147"/>
      <c r="B159" s="165"/>
      <c r="C159" s="165"/>
      <c r="D159" s="165"/>
      <c r="E159" s="165"/>
      <c r="F159" s="165"/>
      <c r="G159" s="147"/>
      <c r="H159" s="269">
        <v>48944</v>
      </c>
      <c r="I159" s="255">
        <v>6150204968.3199902</v>
      </c>
    </row>
    <row r="160" spans="1:9" ht="15" customHeight="1" x14ac:dyDescent="0.25">
      <c r="A160" s="147"/>
      <c r="B160" s="165"/>
      <c r="C160" s="165"/>
      <c r="D160" s="165"/>
      <c r="E160" s="165"/>
      <c r="F160" s="165"/>
      <c r="G160" s="147"/>
      <c r="H160" s="269">
        <v>49309</v>
      </c>
      <c r="I160" s="255">
        <v>5821226451.0099907</v>
      </c>
    </row>
    <row r="161" spans="1:10" ht="15" customHeight="1" x14ac:dyDescent="0.25">
      <c r="A161" s="147"/>
      <c r="B161" s="165"/>
      <c r="C161" s="165"/>
      <c r="D161" s="165"/>
      <c r="E161" s="165"/>
      <c r="F161" s="165"/>
      <c r="G161" s="147"/>
      <c r="H161" s="269">
        <v>49674</v>
      </c>
      <c r="I161" s="255">
        <v>5493467240.6700001</v>
      </c>
    </row>
    <row r="162" spans="1:10" ht="15" customHeight="1" x14ac:dyDescent="0.25">
      <c r="A162" s="147"/>
      <c r="B162" s="165"/>
      <c r="C162" s="165"/>
      <c r="D162" s="165"/>
      <c r="E162" s="165"/>
      <c r="F162" s="165"/>
      <c r="G162" s="147"/>
      <c r="H162" s="269">
        <v>50040</v>
      </c>
      <c r="I162" s="255">
        <v>5166731992.3699999</v>
      </c>
    </row>
    <row r="163" spans="1:10" ht="15" customHeight="1" x14ac:dyDescent="0.25">
      <c r="A163" s="147"/>
      <c r="B163" s="165"/>
      <c r="C163" s="165"/>
      <c r="D163" s="165"/>
      <c r="E163" s="165"/>
      <c r="F163" s="165"/>
      <c r="G163" s="147"/>
      <c r="H163" s="269">
        <v>51866</v>
      </c>
      <c r="I163" s="255">
        <v>3574706598.1499996</v>
      </c>
    </row>
    <row r="164" spans="1:10" ht="15" customHeight="1" x14ac:dyDescent="0.25">
      <c r="A164" s="147"/>
      <c r="B164" s="165"/>
      <c r="C164" s="165"/>
      <c r="D164" s="165"/>
      <c r="E164" s="165"/>
      <c r="F164" s="165"/>
      <c r="G164" s="147"/>
      <c r="H164" s="269">
        <v>53692</v>
      </c>
      <c r="I164" s="255">
        <v>2122139127.22</v>
      </c>
    </row>
    <row r="165" spans="1:10" ht="15" customHeight="1" x14ac:dyDescent="0.25">
      <c r="A165" s="147"/>
      <c r="B165" s="165"/>
      <c r="C165" s="165"/>
      <c r="D165" s="165"/>
      <c r="E165" s="165"/>
      <c r="F165" s="165"/>
      <c r="G165" s="147"/>
      <c r="H165" s="269">
        <v>55518</v>
      </c>
      <c r="I165" s="255">
        <v>1036233538.76</v>
      </c>
    </row>
    <row r="166" spans="1:10" ht="15" customHeight="1" x14ac:dyDescent="0.25">
      <c r="A166" s="147"/>
      <c r="B166" s="165"/>
      <c r="C166" s="165"/>
      <c r="D166" s="165"/>
      <c r="E166" s="165"/>
      <c r="F166" s="165"/>
      <c r="G166" s="147"/>
      <c r="H166" s="269">
        <v>57345</v>
      </c>
      <c r="I166" s="255">
        <v>368307463.81</v>
      </c>
    </row>
    <row r="167" spans="1:10" ht="15" customHeight="1" x14ac:dyDescent="0.25">
      <c r="A167" s="147"/>
      <c r="B167" s="165"/>
      <c r="C167" s="165"/>
      <c r="D167" s="165"/>
      <c r="E167" s="165"/>
      <c r="F167" s="165"/>
      <c r="G167" s="147"/>
      <c r="H167" s="269">
        <v>59171</v>
      </c>
      <c r="I167" s="255">
        <v>33546064.740000002</v>
      </c>
    </row>
    <row r="168" spans="1:10" ht="15" customHeight="1" x14ac:dyDescent="0.25">
      <c r="A168" s="147"/>
      <c r="B168" s="165"/>
      <c r="C168" s="165"/>
      <c r="D168" s="165"/>
      <c r="E168" s="165"/>
      <c r="F168" s="165"/>
      <c r="G168" s="147"/>
      <c r="H168" s="269"/>
      <c r="I168" s="255"/>
    </row>
    <row r="169" spans="1:10" ht="15" customHeight="1" x14ac:dyDescent="0.25">
      <c r="A169" s="147"/>
      <c r="B169" s="165"/>
      <c r="C169" s="165"/>
      <c r="D169" s="165"/>
      <c r="E169" s="165"/>
      <c r="F169" s="165"/>
      <c r="G169" s="147"/>
      <c r="H169" s="269"/>
      <c r="I169" s="255"/>
    </row>
    <row r="170" spans="1:10" ht="15" customHeight="1" thickBot="1" x14ac:dyDescent="0.3">
      <c r="A170" s="147"/>
      <c r="B170" s="234"/>
      <c r="C170" s="234"/>
      <c r="D170" s="234"/>
      <c r="E170" s="234"/>
      <c r="F170" s="234"/>
      <c r="G170" s="240"/>
      <c r="H170" s="270"/>
      <c r="I170" s="283"/>
    </row>
    <row r="171" spans="1:10" ht="15" customHeight="1" x14ac:dyDescent="0.3">
      <c r="A171" s="147"/>
      <c r="B171" s="236" t="s">
        <v>459</v>
      </c>
      <c r="C171" s="165"/>
      <c r="D171" s="165"/>
      <c r="E171" s="165"/>
      <c r="F171" s="165"/>
      <c r="G171" s="165"/>
      <c r="H171" s="145"/>
      <c r="I171" s="145"/>
    </row>
    <row r="172" spans="1:10" ht="15" customHeight="1" x14ac:dyDescent="0.2">
      <c r="A172" s="147"/>
      <c r="B172" s="236"/>
      <c r="C172" s="187"/>
      <c r="D172" s="147"/>
      <c r="E172" s="147"/>
      <c r="F172" s="147"/>
      <c r="G172" s="147"/>
      <c r="J172" s="165"/>
    </row>
    <row r="173" spans="1:10" ht="15" customHeight="1" x14ac:dyDescent="0.25">
      <c r="A173" s="147"/>
      <c r="B173" s="153" t="s">
        <v>416</v>
      </c>
      <c r="C173" s="287">
        <v>46387</v>
      </c>
      <c r="D173" s="287">
        <v>46752</v>
      </c>
      <c r="E173" s="287">
        <v>47118</v>
      </c>
      <c r="F173" s="287">
        <v>47483</v>
      </c>
      <c r="G173" s="287">
        <v>47848</v>
      </c>
      <c r="H173" s="287">
        <v>49674</v>
      </c>
      <c r="I173" s="287"/>
    </row>
    <row r="174" spans="1:10" ht="15" customHeight="1" thickBot="1" x14ac:dyDescent="0.3">
      <c r="A174" s="147"/>
      <c r="B174" s="96" t="s">
        <v>439</v>
      </c>
      <c r="C174" s="260" t="s">
        <v>408</v>
      </c>
      <c r="D174" s="260" t="s">
        <v>409</v>
      </c>
      <c r="E174" s="260" t="s">
        <v>410</v>
      </c>
      <c r="F174" s="260" t="s">
        <v>411</v>
      </c>
      <c r="G174" s="260" t="s">
        <v>412</v>
      </c>
      <c r="H174" s="261" t="s">
        <v>413</v>
      </c>
      <c r="I174" s="260" t="s">
        <v>414</v>
      </c>
    </row>
    <row r="175" spans="1:10" ht="15" customHeight="1" x14ac:dyDescent="0.25">
      <c r="A175" s="147"/>
      <c r="B175" s="262" t="s">
        <v>460</v>
      </c>
      <c r="C175" s="282">
        <v>337930879.28999931</v>
      </c>
      <c r="D175" s="282">
        <v>342581272.26000977</v>
      </c>
      <c r="E175" s="282">
        <v>346687381.80998039</v>
      </c>
      <c r="F175" s="282">
        <v>348995706.75999069</v>
      </c>
      <c r="G175" s="282">
        <v>348962884.53001976</v>
      </c>
      <c r="H175" s="282">
        <v>1670892931.5699997</v>
      </c>
      <c r="I175" s="282">
        <v>5493467240.6700001</v>
      </c>
    </row>
    <row r="176" spans="1:10" ht="15" customHeight="1" x14ac:dyDescent="0.25">
      <c r="A176" s="147"/>
      <c r="B176" s="87" t="s">
        <v>407</v>
      </c>
      <c r="C176" s="126">
        <v>0</v>
      </c>
      <c r="D176" s="126">
        <v>0</v>
      </c>
      <c r="E176" s="126">
        <v>0</v>
      </c>
      <c r="F176" s="126">
        <v>0</v>
      </c>
      <c r="G176" s="126">
        <v>0</v>
      </c>
      <c r="H176" s="126">
        <v>0</v>
      </c>
      <c r="I176" s="126">
        <v>0</v>
      </c>
    </row>
    <row r="177" spans="1:9" ht="15" customHeight="1" thickBot="1" x14ac:dyDescent="0.3">
      <c r="A177" s="147"/>
      <c r="B177" s="96" t="s">
        <v>4</v>
      </c>
      <c r="C177" s="126">
        <v>39787729.43</v>
      </c>
      <c r="D177" s="126">
        <v>0</v>
      </c>
      <c r="E177" s="126">
        <v>0</v>
      </c>
      <c r="F177" s="126">
        <v>76700000</v>
      </c>
      <c r="G177" s="126">
        <v>0</v>
      </c>
      <c r="H177" s="126">
        <v>62000000</v>
      </c>
      <c r="I177" s="232">
        <v>0</v>
      </c>
    </row>
    <row r="178" spans="1:9" ht="15" customHeight="1" thickBot="1" x14ac:dyDescent="0.3">
      <c r="A178" s="147"/>
      <c r="B178" s="265" t="s">
        <v>93</v>
      </c>
      <c r="C178" s="281">
        <v>377718608.71999931</v>
      </c>
      <c r="D178" s="281">
        <v>342581272.26000977</v>
      </c>
      <c r="E178" s="281">
        <v>346687381.80998039</v>
      </c>
      <c r="F178" s="281">
        <v>425695706.75999069</v>
      </c>
      <c r="G178" s="281">
        <v>348962884.53001976</v>
      </c>
      <c r="H178" s="281">
        <v>1732892931.5699997</v>
      </c>
      <c r="I178" s="281">
        <v>5493467240.6700001</v>
      </c>
    </row>
    <row r="179" spans="1:9" ht="15" customHeight="1" thickBot="1" x14ac:dyDescent="0.3">
      <c r="A179" s="147"/>
      <c r="B179" s="265" t="s">
        <v>415</v>
      </c>
      <c r="C179" s="281">
        <v>0</v>
      </c>
      <c r="D179" s="281">
        <v>0</v>
      </c>
      <c r="E179" s="281">
        <v>750000000</v>
      </c>
      <c r="F179" s="281">
        <v>2050000000</v>
      </c>
      <c r="G179" s="281">
        <v>500000000</v>
      </c>
      <c r="H179" s="281">
        <v>3500000000</v>
      </c>
      <c r="I179" s="281">
        <v>0</v>
      </c>
    </row>
    <row r="180" spans="1:9" ht="15" customHeight="1" x14ac:dyDescent="0.3">
      <c r="A180" s="147"/>
      <c r="B180" s="236" t="s">
        <v>461</v>
      </c>
      <c r="C180" s="136"/>
      <c r="D180" s="136"/>
      <c r="E180" s="136"/>
      <c r="F180" s="136"/>
      <c r="G180" s="136"/>
      <c r="H180" s="136"/>
      <c r="I180" s="136"/>
    </row>
    <row r="181" spans="1:9" ht="15" customHeight="1" x14ac:dyDescent="0.25">
      <c r="A181" s="147"/>
      <c r="B181" s="263"/>
      <c r="C181" s="264"/>
      <c r="D181" s="264"/>
      <c r="E181" s="264"/>
      <c r="F181" s="264"/>
      <c r="G181" s="264"/>
      <c r="H181" s="264"/>
      <c r="I181" s="93"/>
    </row>
    <row r="182" spans="1:9" ht="15" customHeight="1" thickBot="1" x14ac:dyDescent="0.3">
      <c r="A182" s="147"/>
      <c r="B182" s="153" t="s">
        <v>479</v>
      </c>
      <c r="C182" s="154"/>
      <c r="D182" s="154"/>
      <c r="E182" s="154"/>
      <c r="F182" s="154"/>
      <c r="G182" s="154"/>
      <c r="H182" s="154"/>
      <c r="I182" s="154" t="s">
        <v>306</v>
      </c>
    </row>
    <row r="183" spans="1:9" ht="15" customHeight="1" x14ac:dyDescent="0.25">
      <c r="A183" s="147"/>
      <c r="B183" s="219" t="s">
        <v>406</v>
      </c>
      <c r="C183" s="219"/>
      <c r="D183" s="219"/>
      <c r="E183" s="219"/>
      <c r="F183" s="219"/>
      <c r="G183" s="219"/>
      <c r="H183" s="220"/>
      <c r="I183" s="257">
        <v>0</v>
      </c>
    </row>
    <row r="184" spans="1:9" ht="15" customHeight="1" x14ac:dyDescent="0.25">
      <c r="A184" s="147"/>
      <c r="B184" s="258" t="s">
        <v>83</v>
      </c>
      <c r="C184" s="155"/>
      <c r="D184" s="155"/>
      <c r="E184" s="155"/>
      <c r="F184" s="155"/>
      <c r="G184" s="155"/>
      <c r="H184" s="211"/>
      <c r="I184" s="157">
        <v>0</v>
      </c>
    </row>
    <row r="185" spans="1:9" ht="15" customHeight="1" x14ac:dyDescent="0.25">
      <c r="A185" s="147"/>
      <c r="B185" s="210" t="s">
        <v>372</v>
      </c>
      <c r="C185" s="165"/>
      <c r="D185" s="165"/>
      <c r="E185" s="165"/>
      <c r="F185" s="165"/>
      <c r="G185" s="165"/>
      <c r="H185" s="177"/>
      <c r="I185" s="160">
        <v>0</v>
      </c>
    </row>
    <row r="186" spans="1:9" ht="15" customHeight="1" x14ac:dyDescent="0.25">
      <c r="A186" s="147"/>
      <c r="B186" s="210" t="s">
        <v>373</v>
      </c>
      <c r="C186" s="165"/>
      <c r="D186" s="165"/>
      <c r="E186" s="165"/>
      <c r="F186" s="165"/>
      <c r="G186" s="165"/>
      <c r="H186" s="177"/>
      <c r="I186" s="160">
        <v>0</v>
      </c>
    </row>
    <row r="187" spans="1:9" ht="15" customHeight="1" thickBot="1" x14ac:dyDescent="0.3">
      <c r="A187" s="147"/>
      <c r="B187" s="259" t="s">
        <v>405</v>
      </c>
      <c r="C187" s="184"/>
      <c r="D187" s="184"/>
      <c r="E187" s="184"/>
      <c r="F187" s="184"/>
      <c r="G187" s="184"/>
      <c r="H187" s="256"/>
      <c r="I187" s="185">
        <v>0</v>
      </c>
    </row>
    <row r="188" spans="1:9" ht="15" customHeight="1" x14ac:dyDescent="0.25">
      <c r="A188" s="147"/>
      <c r="B188" s="182" t="s">
        <v>480</v>
      </c>
      <c r="C188" s="165"/>
      <c r="D188" s="165"/>
      <c r="E188" s="165"/>
      <c r="F188" s="165"/>
      <c r="G188" s="165"/>
      <c r="H188" s="177"/>
      <c r="I188" s="160"/>
    </row>
    <row r="189" spans="1:9" ht="15" customHeight="1" x14ac:dyDescent="0.25">
      <c r="A189" s="147"/>
      <c r="H189" s="177"/>
      <c r="I189" s="160"/>
    </row>
    <row r="190" spans="1:9" ht="15" customHeight="1" x14ac:dyDescent="0.25">
      <c r="A190" s="147"/>
      <c r="B190" s="153" t="s">
        <v>348</v>
      </c>
      <c r="C190" s="153"/>
      <c r="D190" s="153"/>
      <c r="E190" s="153"/>
      <c r="F190" s="153"/>
      <c r="G190" s="153"/>
      <c r="H190" s="180"/>
      <c r="I190" s="180"/>
    </row>
    <row r="191" spans="1:9" ht="15" customHeight="1" x14ac:dyDescent="0.25">
      <c r="A191" s="147"/>
      <c r="B191" s="148" t="s">
        <v>277</v>
      </c>
      <c r="E191" s="294" t="s">
        <v>278</v>
      </c>
      <c r="F191" s="294"/>
      <c r="G191" s="294"/>
      <c r="H191" s="294"/>
      <c r="I191" s="294"/>
    </row>
    <row r="192" spans="1:9" ht="15" customHeight="1" x14ac:dyDescent="0.25">
      <c r="A192" s="147"/>
      <c r="B192" s="148" t="s">
        <v>284</v>
      </c>
      <c r="E192" s="295" t="s">
        <v>470</v>
      </c>
      <c r="F192" s="294"/>
      <c r="G192" s="294"/>
      <c r="H192" s="294"/>
      <c r="I192" s="294"/>
    </row>
    <row r="193" spans="1:9" ht="15" customHeight="1" thickBot="1" x14ac:dyDescent="0.3">
      <c r="A193" s="147"/>
      <c r="B193" s="238" t="s">
        <v>440</v>
      </c>
      <c r="C193" s="238"/>
      <c r="D193" s="238"/>
      <c r="E193" s="296" t="s">
        <v>447</v>
      </c>
      <c r="F193" s="296"/>
      <c r="G193" s="296"/>
      <c r="H193" s="296"/>
      <c r="I193" s="296"/>
    </row>
    <row r="194" spans="1:9" ht="15" customHeight="1" x14ac:dyDescent="0.25">
      <c r="A194" s="147"/>
    </row>
    <row r="195" spans="1:9" ht="15" customHeight="1" x14ac:dyDescent="0.25">
      <c r="A195" s="147"/>
      <c r="B195" s="153" t="s">
        <v>286</v>
      </c>
      <c r="C195" s="153"/>
      <c r="D195" s="153"/>
      <c r="E195" s="153"/>
      <c r="F195" s="153"/>
      <c r="G195" s="153"/>
      <c r="H195" s="180"/>
      <c r="I195" s="180"/>
    </row>
    <row r="196" spans="1:9" ht="15" customHeight="1" x14ac:dyDescent="0.25">
      <c r="A196" s="147"/>
      <c r="B196" s="155" t="s">
        <v>350</v>
      </c>
    </row>
    <row r="197" spans="1:9" ht="23.25" customHeight="1" x14ac:dyDescent="0.25">
      <c r="A197" s="147"/>
      <c r="B197" s="297" t="s">
        <v>290</v>
      </c>
      <c r="C197" s="297"/>
      <c r="D197" s="297"/>
      <c r="E197" s="297"/>
      <c r="F197" s="297"/>
      <c r="G197" s="297"/>
      <c r="H197" s="297"/>
      <c r="I197" s="297"/>
    </row>
    <row r="198" spans="1:9" ht="15" customHeight="1" x14ac:dyDescent="0.25">
      <c r="A198" s="147"/>
      <c r="B198" s="225"/>
      <c r="C198" s="225"/>
      <c r="D198" s="225"/>
      <c r="E198" s="225"/>
      <c r="F198" s="225"/>
      <c r="G198" s="225"/>
      <c r="H198" s="225"/>
      <c r="I198" s="225"/>
    </row>
    <row r="199" spans="1:9" ht="15.9" customHeight="1" x14ac:dyDescent="0.25">
      <c r="B199" s="155" t="s">
        <v>485</v>
      </c>
    </row>
    <row r="200" spans="1:9" ht="46.5" customHeight="1" x14ac:dyDescent="0.25">
      <c r="B200" s="298" t="s">
        <v>486</v>
      </c>
      <c r="C200" s="298"/>
      <c r="D200" s="298"/>
      <c r="E200" s="298"/>
      <c r="F200" s="298"/>
      <c r="G200" s="298"/>
      <c r="H200" s="298"/>
      <c r="I200" s="298"/>
    </row>
    <row r="201" spans="1:9" ht="15" customHeight="1" x14ac:dyDescent="0.25">
      <c r="A201" s="147"/>
      <c r="B201" s="225"/>
      <c r="C201" s="225"/>
      <c r="D201" s="225"/>
      <c r="E201" s="225"/>
      <c r="F201" s="225"/>
      <c r="G201" s="225"/>
      <c r="H201" s="225"/>
      <c r="I201" s="225"/>
    </row>
    <row r="202" spans="1:9" ht="15" customHeight="1" x14ac:dyDescent="0.25">
      <c r="A202" s="147"/>
      <c r="B202" s="155" t="s">
        <v>353</v>
      </c>
    </row>
    <row r="203" spans="1:9" ht="35.15" customHeight="1" x14ac:dyDescent="0.25">
      <c r="A203" s="147"/>
      <c r="B203" s="298" t="s">
        <v>323</v>
      </c>
      <c r="C203" s="298"/>
      <c r="D203" s="298"/>
      <c r="E203" s="298"/>
      <c r="F203" s="298"/>
      <c r="G203" s="298"/>
      <c r="H203" s="298"/>
      <c r="I203" s="298"/>
    </row>
    <row r="204" spans="1:9" ht="15" customHeight="1" x14ac:dyDescent="0.25"/>
    <row r="205" spans="1:9" ht="15" customHeight="1" x14ac:dyDescent="0.25">
      <c r="B205" s="155" t="s">
        <v>422</v>
      </c>
    </row>
    <row r="206" spans="1:9" ht="57" customHeight="1" x14ac:dyDescent="0.25">
      <c r="B206" s="298" t="s">
        <v>448</v>
      </c>
      <c r="C206" s="298"/>
      <c r="D206" s="298"/>
      <c r="E206" s="298"/>
      <c r="F206" s="298"/>
      <c r="G206" s="298"/>
      <c r="H206" s="298"/>
      <c r="I206" s="298"/>
    </row>
    <row r="207" spans="1:9" ht="15" customHeight="1" x14ac:dyDescent="0.25"/>
    <row r="208" spans="1:9" ht="15.9" customHeight="1" x14ac:dyDescent="0.25">
      <c r="B208" s="164" t="s">
        <v>351</v>
      </c>
    </row>
    <row r="209" spans="2:9" ht="80.25" customHeight="1" x14ac:dyDescent="0.25">
      <c r="B209" s="298" t="s">
        <v>457</v>
      </c>
      <c r="C209" s="298"/>
      <c r="D209" s="298"/>
      <c r="E209" s="298"/>
      <c r="F209" s="298"/>
      <c r="G209" s="298"/>
      <c r="H209" s="298"/>
      <c r="I209" s="298"/>
    </row>
    <row r="211" spans="2:9" ht="15" customHeight="1" x14ac:dyDescent="0.25">
      <c r="B211" s="155" t="s">
        <v>444</v>
      </c>
    </row>
    <row r="212" spans="2:9" ht="15" customHeight="1" x14ac:dyDescent="0.25">
      <c r="B212" s="299" t="s">
        <v>289</v>
      </c>
      <c r="C212" s="299"/>
      <c r="D212" s="299"/>
      <c r="E212" s="299"/>
      <c r="F212" s="299"/>
      <c r="G212" s="299"/>
      <c r="H212" s="299"/>
      <c r="I212" s="299"/>
    </row>
    <row r="214" spans="2:9" ht="15" customHeight="1" x14ac:dyDescent="0.25">
      <c r="B214" s="155" t="s">
        <v>477</v>
      </c>
    </row>
    <row r="215" spans="2:9" ht="15" customHeight="1" x14ac:dyDescent="0.25">
      <c r="B215" s="299" t="s">
        <v>478</v>
      </c>
      <c r="C215" s="299"/>
      <c r="D215" s="299"/>
      <c r="E215" s="299"/>
      <c r="F215" s="299"/>
      <c r="G215" s="299"/>
      <c r="H215" s="299"/>
      <c r="I215" s="299"/>
    </row>
    <row r="217" spans="2:9" ht="15.9" customHeight="1" x14ac:dyDescent="0.25">
      <c r="B217" s="155" t="s">
        <v>476</v>
      </c>
    </row>
    <row r="218" spans="2:9" ht="24.9" customHeight="1" thickBot="1" x14ac:dyDescent="0.3">
      <c r="B218" s="292" t="s">
        <v>324</v>
      </c>
      <c r="C218" s="292"/>
      <c r="D218" s="292"/>
      <c r="E218" s="292"/>
      <c r="F218" s="292"/>
      <c r="G218" s="292"/>
      <c r="H218" s="292"/>
      <c r="I218" s="292"/>
    </row>
    <row r="220" spans="2:9" ht="15.9" customHeight="1" x14ac:dyDescent="0.25">
      <c r="B220" s="225"/>
    </row>
    <row r="419" spans="10:10" ht="15.9" customHeight="1" x14ac:dyDescent="0.25">
      <c r="J419" s="286"/>
    </row>
  </sheetData>
  <mergeCells count="19">
    <mergeCell ref="D5:F5"/>
    <mergeCell ref="G5:I5"/>
    <mergeCell ref="D6:F6"/>
    <mergeCell ref="G6:I6"/>
    <mergeCell ref="D7:F7"/>
    <mergeCell ref="G7:I7"/>
    <mergeCell ref="B218:I218"/>
    <mergeCell ref="D8:F8"/>
    <mergeCell ref="G8:I8"/>
    <mergeCell ref="E191:I191"/>
    <mergeCell ref="E192:I192"/>
    <mergeCell ref="E193:I193"/>
    <mergeCell ref="B197:I197"/>
    <mergeCell ref="B200:I200"/>
    <mergeCell ref="B203:I203"/>
    <mergeCell ref="B206:I206"/>
    <mergeCell ref="B209:I209"/>
    <mergeCell ref="B215:I215"/>
    <mergeCell ref="B212:I212"/>
  </mergeCells>
  <phoneticPr fontId="2" type="noConversion"/>
  <hyperlinks>
    <hyperlink ref="E193" r:id="rId1" xr:uid="{053DF8F5-C657-48F1-BE3D-0EF9EA5F699A}"/>
    <hyperlink ref="E192" r:id="rId2" xr:uid="{068C82AA-D9C8-4142-8AFA-0FEC94817C7F}"/>
  </hyperlinks>
  <printOptions horizontalCentered="1"/>
  <pageMargins left="0.70866141732283472" right="0.70866141732283472" top="0.74803149606299213" bottom="0.74803149606299213" header="0.31496062992125984" footer="0.31496062992125984"/>
  <pageSetup paperSize="9" scale="45" fitToHeight="2" orientation="portrait" r:id="rId3"/>
  <headerFooter alignWithMargins="0">
    <oddHeader>&amp;L&amp;G&amp;C&amp;"Verdana,Negrito"&amp;14
Mortgage Covered Bonds
Investor Report&amp;R&amp;G</oddHeader>
    <oddFooter>&amp;R&amp;"Verdana,Normal"&amp;8&amp;P / &amp;N</oddFooter>
  </headerFooter>
  <rowBreaks count="2" manualBreakCount="2">
    <brk id="86" min="1" max="8" man="1"/>
    <brk id="172"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41361</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5.4201378588255826</v>
      </c>
      <c r="H12" s="157">
        <v>3925000000</v>
      </c>
    </row>
    <row r="13" spans="1:9" ht="15" customHeight="1" x14ac:dyDescent="0.25">
      <c r="A13" s="147"/>
      <c r="B13" s="159" t="s">
        <v>206</v>
      </c>
      <c r="C13" s="187">
        <v>39961</v>
      </c>
      <c r="D13" s="147" t="s">
        <v>200</v>
      </c>
      <c r="E13" s="187">
        <v>42518</v>
      </c>
      <c r="F13" s="187">
        <v>42883</v>
      </c>
      <c r="G13" s="161">
        <v>3.1698630136986301</v>
      </c>
      <c r="H13" s="160">
        <v>175000000</v>
      </c>
    </row>
    <row r="14" spans="1:9" ht="15" customHeight="1" x14ac:dyDescent="0.25">
      <c r="A14" s="147"/>
      <c r="B14" s="159" t="s">
        <v>208</v>
      </c>
      <c r="C14" s="187">
        <v>40193</v>
      </c>
      <c r="D14" s="147" t="s">
        <v>201</v>
      </c>
      <c r="E14" s="187">
        <v>42019</v>
      </c>
      <c r="F14" s="187">
        <v>42384</v>
      </c>
      <c r="G14" s="161">
        <v>1.8027397260273972</v>
      </c>
      <c r="H14" s="160">
        <v>1000000000</v>
      </c>
    </row>
    <row r="15" spans="1:9" ht="15" customHeight="1" x14ac:dyDescent="0.25">
      <c r="A15" s="147"/>
      <c r="B15" s="159" t="s">
        <v>209</v>
      </c>
      <c r="C15" s="187">
        <v>40221</v>
      </c>
      <c r="D15" s="147" t="s">
        <v>200</v>
      </c>
      <c r="E15" s="187">
        <v>42778</v>
      </c>
      <c r="F15" s="187">
        <v>43143</v>
      </c>
      <c r="G15" s="161">
        <v>3.882191780821918</v>
      </c>
      <c r="H15" s="160">
        <v>200000000</v>
      </c>
    </row>
    <row r="16" spans="1:9" ht="15" customHeight="1" x14ac:dyDescent="0.25">
      <c r="A16" s="147"/>
      <c r="B16" s="159" t="s">
        <v>210</v>
      </c>
      <c r="C16" s="187">
        <v>40319</v>
      </c>
      <c r="D16" s="147" t="s">
        <v>200</v>
      </c>
      <c r="E16" s="187">
        <v>45798</v>
      </c>
      <c r="F16" s="187">
        <v>46163</v>
      </c>
      <c r="G16" s="161">
        <v>12.156164383561643</v>
      </c>
      <c r="H16" s="160">
        <v>350000000</v>
      </c>
    </row>
    <row r="17" spans="1:8" ht="15" customHeight="1" x14ac:dyDescent="0.25">
      <c r="A17" s="147"/>
      <c r="B17" s="159" t="s">
        <v>211</v>
      </c>
      <c r="C17" s="187">
        <v>40395</v>
      </c>
      <c r="D17" s="147" t="s">
        <v>200</v>
      </c>
      <c r="E17" s="187">
        <v>44048</v>
      </c>
      <c r="F17" s="187">
        <v>44413</v>
      </c>
      <c r="G17" s="161">
        <v>7.3616438356164382</v>
      </c>
      <c r="H17" s="160">
        <v>600000000</v>
      </c>
    </row>
    <row r="18" spans="1:8" ht="15" customHeight="1" x14ac:dyDescent="0.25">
      <c r="A18" s="147"/>
      <c r="B18" s="159" t="s">
        <v>212</v>
      </c>
      <c r="C18" s="187">
        <v>40568</v>
      </c>
      <c r="D18" s="147" t="s">
        <v>200</v>
      </c>
      <c r="E18" s="187">
        <v>43125</v>
      </c>
      <c r="F18" s="187">
        <v>43490</v>
      </c>
      <c r="G18" s="161">
        <v>4.8328767123287673</v>
      </c>
      <c r="H18" s="160">
        <v>200000000</v>
      </c>
    </row>
    <row r="19" spans="1:8" ht="15" customHeight="1" x14ac:dyDescent="0.25">
      <c r="A19" s="147"/>
      <c r="B19" s="159" t="s">
        <v>213</v>
      </c>
      <c r="C19" s="187">
        <v>40780</v>
      </c>
      <c r="D19" s="147" t="s">
        <v>200</v>
      </c>
      <c r="E19" s="187">
        <v>44433</v>
      </c>
      <c r="F19" s="187">
        <v>44798</v>
      </c>
      <c r="G19" s="161">
        <v>8.4164383561643827</v>
      </c>
      <c r="H19" s="160">
        <v>600000000</v>
      </c>
    </row>
    <row r="20" spans="1:8" ht="15" customHeight="1" thickBot="1" x14ac:dyDescent="0.3">
      <c r="A20" s="147"/>
      <c r="B20" s="159" t="s">
        <v>329</v>
      </c>
      <c r="C20" s="187">
        <v>41110</v>
      </c>
      <c r="D20" s="147" t="s">
        <v>200</v>
      </c>
      <c r="E20" s="187">
        <v>42936</v>
      </c>
      <c r="F20" s="187">
        <v>43301</v>
      </c>
      <c r="G20" s="161">
        <v>4.3150684931506849</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13.5075</v>
      </c>
      <c r="H23" s="157">
        <v>5707721181.5</v>
      </c>
    </row>
    <row r="24" spans="1:8" ht="15" customHeight="1" x14ac:dyDescent="0.25">
      <c r="A24" s="147"/>
      <c r="B24" s="155" t="s">
        <v>254</v>
      </c>
      <c r="C24" s="155"/>
      <c r="D24" s="155"/>
      <c r="G24" s="158">
        <v>1.3343574380493073E-2</v>
      </c>
      <c r="H24" s="157">
        <v>13786691.07</v>
      </c>
    </row>
    <row r="25" spans="1:8" ht="15" customHeight="1" x14ac:dyDescent="0.25">
      <c r="A25" s="147"/>
      <c r="B25" s="159" t="s">
        <v>255</v>
      </c>
      <c r="C25" s="159"/>
      <c r="D25" s="159"/>
      <c r="G25" s="161">
        <v>1.3343574380493073E-2</v>
      </c>
      <c r="H25" s="160">
        <v>13786691.07</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13.474984137043281</v>
      </c>
      <c r="H28" s="157">
        <v>5721507872.5699997</v>
      </c>
    </row>
    <row r="29" spans="1:8" ht="15" customHeight="1" thickBot="1" x14ac:dyDescent="0.3">
      <c r="A29" s="147"/>
      <c r="B29" s="189" t="s">
        <v>169</v>
      </c>
      <c r="C29" s="189"/>
      <c r="D29" s="189"/>
      <c r="E29" s="151"/>
      <c r="F29" s="151"/>
      <c r="G29" s="181">
        <v>13.5075</v>
      </c>
      <c r="H29" s="142">
        <v>0.9975903745346405</v>
      </c>
    </row>
    <row r="30" spans="1:8" ht="15" customHeight="1" x14ac:dyDescent="0.25">
      <c r="A30" s="147"/>
      <c r="B30" s="164" t="s">
        <v>319</v>
      </c>
      <c r="C30" s="164"/>
      <c r="D30" s="164"/>
      <c r="E30" s="309">
        <v>0.45770901211974513</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0.37540000000000001</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109150</v>
      </c>
      <c r="F39" s="310"/>
      <c r="G39" s="310"/>
      <c r="H39" s="310"/>
    </row>
    <row r="40" spans="1:8" ht="15" customHeight="1" x14ac:dyDescent="0.25">
      <c r="A40" s="147"/>
      <c r="B40" s="148" t="s">
        <v>11</v>
      </c>
      <c r="E40" s="308">
        <v>7424531109.21</v>
      </c>
      <c r="F40" s="308"/>
      <c r="G40" s="308"/>
      <c r="H40" s="308"/>
    </row>
    <row r="41" spans="1:8" ht="15" customHeight="1" x14ac:dyDescent="0.25">
      <c r="A41" s="147"/>
      <c r="B41" s="148" t="s">
        <v>10</v>
      </c>
      <c r="E41" s="308">
        <v>5707721181.5</v>
      </c>
      <c r="F41" s="308"/>
      <c r="G41" s="308"/>
      <c r="H41" s="308"/>
    </row>
    <row r="42" spans="1:8" ht="15" customHeight="1" x14ac:dyDescent="0.25">
      <c r="A42" s="147"/>
      <c r="B42" s="148" t="s">
        <v>13</v>
      </c>
      <c r="E42" s="308">
        <v>68021.356932753086</v>
      </c>
      <c r="F42" s="308"/>
      <c r="G42" s="308"/>
      <c r="H42" s="308"/>
    </row>
    <row r="43" spans="1:8" ht="15" customHeight="1" x14ac:dyDescent="0.25">
      <c r="A43" s="147"/>
      <c r="B43" s="148" t="s">
        <v>12</v>
      </c>
      <c r="E43" s="308">
        <v>52292.452418689878</v>
      </c>
      <c r="F43" s="308"/>
      <c r="G43" s="308"/>
      <c r="H43" s="308"/>
    </row>
    <row r="44" spans="1:8" ht="15" customHeight="1" x14ac:dyDescent="0.25">
      <c r="A44" s="147"/>
      <c r="B44" s="148" t="s">
        <v>307</v>
      </c>
      <c r="E44" s="311">
        <v>0.14849999999999999</v>
      </c>
      <c r="F44" s="311"/>
      <c r="G44" s="311"/>
      <c r="H44" s="311"/>
    </row>
    <row r="45" spans="1:8" ht="15" customHeight="1" x14ac:dyDescent="0.25">
      <c r="A45" s="147"/>
      <c r="B45" s="148" t="s">
        <v>308</v>
      </c>
      <c r="E45" s="311">
        <v>0.11650000000000001</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3.0000000000000001E-3</v>
      </c>
      <c r="F52" s="311"/>
      <c r="G52" s="311"/>
      <c r="H52" s="311"/>
    </row>
    <row r="53" spans="1:8" ht="15" customHeight="1" x14ac:dyDescent="0.25">
      <c r="A53" s="147"/>
      <c r="B53" s="148" t="s">
        <v>316</v>
      </c>
      <c r="E53" s="311">
        <v>4.4999999999999997E-3</v>
      </c>
      <c r="F53" s="311"/>
      <c r="G53" s="311"/>
      <c r="H53" s="311"/>
    </row>
    <row r="54" spans="1:8" ht="15" customHeight="1" x14ac:dyDescent="0.25">
      <c r="A54" s="147"/>
      <c r="B54" s="148" t="s">
        <v>270</v>
      </c>
      <c r="E54" s="308">
        <v>5943320.1900000004</v>
      </c>
      <c r="F54" s="308"/>
      <c r="G54" s="308"/>
      <c r="H54" s="308"/>
    </row>
    <row r="55" spans="1:8" ht="15" customHeight="1" x14ac:dyDescent="0.25">
      <c r="A55" s="147"/>
      <c r="B55" s="148" t="s">
        <v>317</v>
      </c>
      <c r="E55" s="311">
        <v>1.0412772455080023E-3</v>
      </c>
      <c r="F55" s="311"/>
      <c r="G55" s="311"/>
      <c r="H55" s="311"/>
    </row>
    <row r="56" spans="1:8" ht="15" customHeight="1" x14ac:dyDescent="0.25">
      <c r="A56" s="147"/>
      <c r="B56" s="148" t="s">
        <v>271</v>
      </c>
      <c r="E56" s="308">
        <v>9873490.9699999988</v>
      </c>
      <c r="F56" s="308"/>
      <c r="G56" s="308"/>
      <c r="H56" s="308"/>
    </row>
    <row r="57" spans="1:8" ht="15" customHeight="1" x14ac:dyDescent="0.25">
      <c r="A57" s="147"/>
      <c r="B57" s="148" t="s">
        <v>318</v>
      </c>
      <c r="E57" s="311">
        <v>1.7298481576153702E-3</v>
      </c>
      <c r="F57" s="311"/>
      <c r="G57" s="311"/>
      <c r="H57" s="311"/>
    </row>
    <row r="58" spans="1:8" ht="15" customHeight="1" x14ac:dyDescent="0.25">
      <c r="A58" s="147"/>
      <c r="B58" s="148" t="s">
        <v>14</v>
      </c>
      <c r="E58" s="308">
        <v>76.36</v>
      </c>
      <c r="F58" s="308"/>
      <c r="G58" s="308"/>
      <c r="H58" s="308"/>
    </row>
    <row r="59" spans="1:8" ht="15" customHeight="1" x14ac:dyDescent="0.25">
      <c r="A59" s="147"/>
      <c r="B59" s="148" t="s">
        <v>15</v>
      </c>
      <c r="E59" s="308">
        <v>162.09</v>
      </c>
      <c r="F59" s="308"/>
      <c r="G59" s="308"/>
      <c r="H59" s="308"/>
    </row>
    <row r="60" spans="1:8" ht="15" customHeight="1" x14ac:dyDescent="0.25">
      <c r="A60" s="147"/>
      <c r="B60" s="148" t="s">
        <v>272</v>
      </c>
      <c r="E60" s="311">
        <v>0.5575</v>
      </c>
      <c r="F60" s="311"/>
      <c r="G60" s="311"/>
      <c r="H60" s="311"/>
    </row>
    <row r="61" spans="1:8" ht="15" customHeight="1" x14ac:dyDescent="0.25">
      <c r="A61" s="147"/>
      <c r="B61" s="148" t="s">
        <v>28</v>
      </c>
      <c r="E61" s="311">
        <v>1.21E-2</v>
      </c>
      <c r="F61" s="311"/>
      <c r="G61" s="311"/>
      <c r="H61" s="311"/>
    </row>
    <row r="62" spans="1:8" ht="15" customHeight="1" x14ac:dyDescent="0.25">
      <c r="A62" s="147"/>
      <c r="B62" s="148" t="s">
        <v>45</v>
      </c>
      <c r="E62" s="311">
        <v>9.2999999999999992E-3</v>
      </c>
      <c r="F62" s="311"/>
      <c r="G62" s="311"/>
      <c r="H62" s="311"/>
    </row>
    <row r="63" spans="1:8" ht="15" customHeight="1" thickBot="1" x14ac:dyDescent="0.3">
      <c r="A63" s="147"/>
      <c r="B63" s="151" t="s">
        <v>256</v>
      </c>
      <c r="C63" s="151"/>
      <c r="D63" s="151"/>
      <c r="E63" s="312">
        <v>59572</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4.0399999999999998E-2</v>
      </c>
      <c r="H65" s="135">
        <v>4.7899999999999998E-2</v>
      </c>
    </row>
    <row r="66" spans="1:8" ht="15" customHeight="1" thickBot="1" x14ac:dyDescent="0.3">
      <c r="A66" s="147"/>
      <c r="B66" s="151" t="s">
        <v>200</v>
      </c>
      <c r="C66" s="151"/>
      <c r="D66" s="151"/>
      <c r="E66" s="151"/>
      <c r="F66" s="151"/>
      <c r="G66" s="142">
        <v>0.95960000000000001</v>
      </c>
      <c r="H66" s="142">
        <v>0.95209999999999995</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2.7900000000000001E-2</v>
      </c>
      <c r="H68" s="135">
        <v>4.1000000000000002E-2</v>
      </c>
    </row>
    <row r="69" spans="1:8" ht="15" customHeight="1" x14ac:dyDescent="0.25">
      <c r="A69" s="147"/>
      <c r="B69" s="148" t="s">
        <v>188</v>
      </c>
      <c r="G69" s="135">
        <v>2.6499999999999999E-2</v>
      </c>
      <c r="H69" s="135">
        <v>3.9699999999999999E-2</v>
      </c>
    </row>
    <row r="70" spans="1:8" ht="15" customHeight="1" x14ac:dyDescent="0.25">
      <c r="A70" s="147"/>
      <c r="B70" s="148" t="s">
        <v>189</v>
      </c>
      <c r="G70" s="135">
        <v>6.2600000000000003E-2</v>
      </c>
      <c r="H70" s="135">
        <v>8.9899999999999994E-2</v>
      </c>
    </row>
    <row r="71" spans="1:8" ht="15" customHeight="1" x14ac:dyDescent="0.25">
      <c r="A71" s="147"/>
      <c r="B71" s="148" t="s">
        <v>190</v>
      </c>
      <c r="G71" s="135">
        <v>7.5499999999999998E-2</v>
      </c>
      <c r="H71" s="135">
        <v>0.1007</v>
      </c>
    </row>
    <row r="72" spans="1:8" ht="15" customHeight="1" x14ac:dyDescent="0.25">
      <c r="A72" s="147"/>
      <c r="B72" s="148" t="s">
        <v>191</v>
      </c>
      <c r="G72" s="135">
        <v>9.7500000000000003E-2</v>
      </c>
      <c r="H72" s="135">
        <v>0.1203</v>
      </c>
    </row>
    <row r="73" spans="1:8" ht="15" customHeight="1" x14ac:dyDescent="0.25">
      <c r="A73" s="147"/>
      <c r="B73" s="148" t="s">
        <v>192</v>
      </c>
      <c r="G73" s="135">
        <v>0.13869999999999999</v>
      </c>
      <c r="H73" s="135">
        <v>0.16059999999999999</v>
      </c>
    </row>
    <row r="74" spans="1:8" ht="15" customHeight="1" x14ac:dyDescent="0.25">
      <c r="A74" s="147"/>
      <c r="B74" s="148" t="s">
        <v>193</v>
      </c>
      <c r="G74" s="135">
        <v>7.8899999999999998E-2</v>
      </c>
      <c r="H74" s="135">
        <v>9.4100000000000003E-2</v>
      </c>
    </row>
    <row r="75" spans="1:8" ht="15" customHeight="1" x14ac:dyDescent="0.25">
      <c r="A75" s="147"/>
      <c r="B75" s="148" t="s">
        <v>194</v>
      </c>
      <c r="G75" s="135">
        <v>5.8700000000000002E-2</v>
      </c>
      <c r="H75" s="135">
        <v>6.0699999999999997E-2</v>
      </c>
    </row>
    <row r="76" spans="1:8" ht="15" customHeight="1" x14ac:dyDescent="0.25">
      <c r="A76" s="147"/>
      <c r="B76" s="148" t="s">
        <v>195</v>
      </c>
      <c r="G76" s="135">
        <v>5.8500000000000003E-2</v>
      </c>
      <c r="H76" s="135">
        <v>5.1999999999999998E-2</v>
      </c>
    </row>
    <row r="77" spans="1:8" ht="15" customHeight="1" x14ac:dyDescent="0.25">
      <c r="A77" s="147"/>
      <c r="B77" s="148" t="s">
        <v>196</v>
      </c>
      <c r="G77" s="135">
        <v>7.4800000000000005E-2</v>
      </c>
      <c r="H77" s="135">
        <v>6.0699999999999997E-2</v>
      </c>
    </row>
    <row r="78" spans="1:8" ht="15" customHeight="1" x14ac:dyDescent="0.25">
      <c r="A78" s="147"/>
      <c r="B78" s="148" t="s">
        <v>197</v>
      </c>
      <c r="G78" s="135">
        <v>7.7499999999999999E-2</v>
      </c>
      <c r="H78" s="135">
        <v>5.67E-2</v>
      </c>
    </row>
    <row r="79" spans="1:8" ht="15" customHeight="1" x14ac:dyDescent="0.25">
      <c r="A79" s="147"/>
      <c r="B79" s="148" t="s">
        <v>198</v>
      </c>
      <c r="G79" s="135">
        <v>6.3100000000000003E-2</v>
      </c>
      <c r="H79" s="135">
        <v>4.2999999999999997E-2</v>
      </c>
    </row>
    <row r="80" spans="1:8" ht="15" customHeight="1" thickBot="1" x14ac:dyDescent="0.3">
      <c r="A80" s="147"/>
      <c r="B80" s="151" t="s">
        <v>199</v>
      </c>
      <c r="C80" s="151"/>
      <c r="D80" s="151"/>
      <c r="E80" s="151"/>
      <c r="F80" s="151"/>
      <c r="G80" s="142">
        <v>0.1598</v>
      </c>
      <c r="H80" s="142">
        <v>8.0600000000000005E-2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4.5499999999999999E-2</v>
      </c>
      <c r="H83" s="135">
        <v>8.2000000000000007E-3</v>
      </c>
    </row>
    <row r="84" spans="1:8" ht="15" customHeight="1" x14ac:dyDescent="0.25">
      <c r="A84" s="147"/>
      <c r="B84" s="148" t="s">
        <v>133</v>
      </c>
      <c r="G84" s="135">
        <v>4.9599999999999998E-2</v>
      </c>
      <c r="H84" s="135">
        <v>1.95E-2</v>
      </c>
    </row>
    <row r="85" spans="1:8" ht="15" customHeight="1" x14ac:dyDescent="0.25">
      <c r="A85" s="147"/>
      <c r="B85" s="148" t="s">
        <v>134</v>
      </c>
      <c r="G85" s="135">
        <v>4.2299999999999997E-2</v>
      </c>
      <c r="H85" s="135">
        <v>2.18E-2</v>
      </c>
    </row>
    <row r="86" spans="1:8" ht="15" customHeight="1" x14ac:dyDescent="0.25">
      <c r="A86" s="147"/>
      <c r="B86" s="148" t="s">
        <v>135</v>
      </c>
      <c r="G86" s="135">
        <v>5.0099999999999999E-2</v>
      </c>
      <c r="H86" s="135">
        <v>3.0200000000000001E-2</v>
      </c>
    </row>
    <row r="87" spans="1:8" ht="15" customHeight="1" x14ac:dyDescent="0.25">
      <c r="A87" s="147"/>
      <c r="B87" s="148" t="s">
        <v>136</v>
      </c>
      <c r="G87" s="135">
        <v>4.8099999999999997E-2</v>
      </c>
      <c r="H87" s="135">
        <v>3.3799999999999997E-2</v>
      </c>
    </row>
    <row r="88" spans="1:8" ht="15" customHeight="1" x14ac:dyDescent="0.25">
      <c r="A88" s="147"/>
      <c r="B88" s="148" t="s">
        <v>137</v>
      </c>
      <c r="G88" s="135">
        <v>5.9299999999999999E-2</v>
      </c>
      <c r="H88" s="135">
        <v>4.5199999999999997E-2</v>
      </c>
    </row>
    <row r="89" spans="1:8" ht="15" customHeight="1" x14ac:dyDescent="0.25">
      <c r="A89" s="147"/>
      <c r="B89" s="148" t="s">
        <v>138</v>
      </c>
      <c r="G89" s="135">
        <v>8.1299999999999997E-2</v>
      </c>
      <c r="H89" s="135">
        <v>6.6699999999999995E-2</v>
      </c>
    </row>
    <row r="90" spans="1:8" ht="15" customHeight="1" x14ac:dyDescent="0.25">
      <c r="A90" s="147"/>
      <c r="B90" s="148" t="s">
        <v>139</v>
      </c>
      <c r="G90" s="135">
        <v>0.1138</v>
      </c>
      <c r="H90" s="135">
        <v>9.7699999999999995E-2</v>
      </c>
    </row>
    <row r="91" spans="1:8" ht="15" customHeight="1" x14ac:dyDescent="0.25">
      <c r="A91" s="147"/>
      <c r="B91" s="148" t="s">
        <v>140</v>
      </c>
      <c r="G91" s="135">
        <v>6.3100000000000003E-2</v>
      </c>
      <c r="H91" s="135">
        <v>6.4000000000000001E-2</v>
      </c>
    </row>
    <row r="92" spans="1:8" ht="15" customHeight="1" x14ac:dyDescent="0.25">
      <c r="A92" s="147"/>
      <c r="B92" s="148" t="s">
        <v>141</v>
      </c>
      <c r="G92" s="135">
        <v>5.3499999999999999E-2</v>
      </c>
      <c r="H92" s="135">
        <v>5.9200000000000003E-2</v>
      </c>
    </row>
    <row r="93" spans="1:8" ht="15" customHeight="1" x14ac:dyDescent="0.25">
      <c r="A93" s="147"/>
      <c r="B93" s="148" t="s">
        <v>142</v>
      </c>
      <c r="G93" s="135">
        <v>6.2700000000000006E-2</v>
      </c>
      <c r="H93" s="135">
        <v>7.3200000000000001E-2</v>
      </c>
    </row>
    <row r="94" spans="1:8" ht="15" customHeight="1" x14ac:dyDescent="0.25">
      <c r="A94" s="147"/>
      <c r="B94" s="148" t="s">
        <v>143</v>
      </c>
      <c r="G94" s="135">
        <v>4.99E-2</v>
      </c>
      <c r="H94" s="135">
        <v>6.2700000000000006E-2</v>
      </c>
    </row>
    <row r="95" spans="1:8" ht="15" customHeight="1" x14ac:dyDescent="0.25">
      <c r="A95" s="147"/>
      <c r="B95" s="148" t="s">
        <v>144</v>
      </c>
      <c r="G95" s="135">
        <v>4.4299999999999999E-2</v>
      </c>
      <c r="H95" s="135">
        <v>6.0100000000000001E-2</v>
      </c>
    </row>
    <row r="96" spans="1:8" ht="15" customHeight="1" x14ac:dyDescent="0.25">
      <c r="A96" s="147"/>
      <c r="B96" s="148" t="s">
        <v>145</v>
      </c>
      <c r="G96" s="135">
        <v>0.22720000000000001</v>
      </c>
      <c r="H96" s="135">
        <v>0.34139999999999998</v>
      </c>
    </row>
    <row r="97" spans="1:8" ht="15" customHeight="1" thickBot="1" x14ac:dyDescent="0.3">
      <c r="A97" s="147"/>
      <c r="B97" s="151" t="s">
        <v>147</v>
      </c>
      <c r="C97" s="151"/>
      <c r="D97" s="151"/>
      <c r="E97" s="151"/>
      <c r="F97" s="151"/>
      <c r="G97" s="142">
        <v>9.4000000000000004E-3</v>
      </c>
      <c r="H97" s="142">
        <v>1.6199999999999999E-2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0.31540000000000001</v>
      </c>
      <c r="H99" s="135">
        <v>0.19020000000000001</v>
      </c>
    </row>
    <row r="100" spans="1:8" ht="15" customHeight="1" x14ac:dyDescent="0.25">
      <c r="A100" s="147"/>
      <c r="B100" s="148" t="s">
        <v>180</v>
      </c>
      <c r="G100" s="135">
        <v>0.14610000000000001</v>
      </c>
      <c r="H100" s="135">
        <v>0.14369999999999999</v>
      </c>
    </row>
    <row r="101" spans="1:8" ht="15" customHeight="1" x14ac:dyDescent="0.25">
      <c r="A101" s="147"/>
      <c r="B101" s="148" t="s">
        <v>181</v>
      </c>
      <c r="G101" s="135">
        <v>0.1701</v>
      </c>
      <c r="H101" s="135">
        <v>0.18690000000000001</v>
      </c>
    </row>
    <row r="102" spans="1:8" ht="15" customHeight="1" x14ac:dyDescent="0.25">
      <c r="A102" s="147"/>
      <c r="B102" s="148" t="s">
        <v>182</v>
      </c>
      <c r="G102" s="135">
        <v>0.19670000000000001</v>
      </c>
      <c r="H102" s="135">
        <v>0.24160000000000001</v>
      </c>
    </row>
    <row r="103" spans="1:8" ht="15" customHeight="1" x14ac:dyDescent="0.25">
      <c r="A103" s="147"/>
      <c r="B103" s="148" t="s">
        <v>183</v>
      </c>
      <c r="G103" s="135">
        <v>0.1716</v>
      </c>
      <c r="H103" s="135">
        <v>0.2374</v>
      </c>
    </row>
    <row r="104" spans="1:8" ht="15" customHeight="1" thickBot="1" x14ac:dyDescent="0.3">
      <c r="A104" s="147"/>
      <c r="B104" s="151" t="s">
        <v>274</v>
      </c>
      <c r="C104" s="151"/>
      <c r="D104" s="151"/>
      <c r="E104" s="151"/>
      <c r="F104" s="151"/>
      <c r="G104" s="142">
        <v>2.0000000000000001E-4</v>
      </c>
      <c r="H104" s="142">
        <v>2.0000000000000001E-4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0.96859999999999991</v>
      </c>
      <c r="H106" s="135">
        <v>0.97050000000000003</v>
      </c>
    </row>
    <row r="107" spans="1:8" ht="15" customHeight="1" x14ac:dyDescent="0.25">
      <c r="A107" s="147"/>
      <c r="B107" s="148" t="s">
        <v>239</v>
      </c>
      <c r="G107" s="135">
        <v>1.9300000000000001E-2</v>
      </c>
      <c r="H107" s="135">
        <v>1.89E-2</v>
      </c>
    </row>
    <row r="108" spans="1:8" ht="15" customHeight="1" x14ac:dyDescent="0.25">
      <c r="A108" s="147"/>
      <c r="B108" s="148" t="s">
        <v>240</v>
      </c>
      <c r="G108" s="135">
        <v>1.06E-2</v>
      </c>
      <c r="H108" s="135">
        <v>1.01E-2</v>
      </c>
    </row>
    <row r="109" spans="1:8" ht="15" customHeight="1" thickBot="1" x14ac:dyDescent="0.3">
      <c r="A109" s="147"/>
      <c r="B109" s="151" t="s">
        <v>241</v>
      </c>
      <c r="C109" s="151"/>
      <c r="D109" s="151"/>
      <c r="E109" s="151"/>
      <c r="F109" s="151"/>
      <c r="G109" s="142">
        <v>1.5E-3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330</v>
      </c>
      <c r="G111" s="135" t="e">
        <v>#VALUE!</v>
      </c>
      <c r="H111" s="135" t="e">
        <v>#VALUE!</v>
      </c>
    </row>
    <row r="112" spans="1:8" ht="15" customHeight="1" x14ac:dyDescent="0.25">
      <c r="A112" s="147"/>
      <c r="B112" s="148" t="s">
        <v>331</v>
      </c>
      <c r="G112" s="135" t="e">
        <v>#VALUE!</v>
      </c>
      <c r="H112" s="135" t="e">
        <v>#VALUE!</v>
      </c>
    </row>
    <row r="113" spans="1:8" ht="15" customHeight="1" x14ac:dyDescent="0.25">
      <c r="A113" s="147"/>
      <c r="B113" s="148" t="s">
        <v>152</v>
      </c>
      <c r="G113" s="135" t="e">
        <v>#VALUE!</v>
      </c>
      <c r="H113" s="135" t="e">
        <v>#VALUE!</v>
      </c>
    </row>
    <row r="114" spans="1:8" ht="15" customHeight="1" x14ac:dyDescent="0.25">
      <c r="A114" s="147"/>
      <c r="B114" s="148" t="s">
        <v>155</v>
      </c>
      <c r="G114" s="135" t="e">
        <v>#VALUE!</v>
      </c>
      <c r="H114" s="135" t="e">
        <v>#VALUE!</v>
      </c>
    </row>
    <row r="115" spans="1:8" ht="15" customHeight="1" x14ac:dyDescent="0.25">
      <c r="A115" s="147"/>
      <c r="B115" s="148" t="s">
        <v>156</v>
      </c>
      <c r="G115" s="135" t="e">
        <v>#VALUE!</v>
      </c>
      <c r="H115" s="135" t="e">
        <v>#VALUE!</v>
      </c>
    </row>
    <row r="116" spans="1:8" ht="15" customHeight="1" x14ac:dyDescent="0.25">
      <c r="A116" s="147"/>
      <c r="B116" s="148" t="s">
        <v>159</v>
      </c>
      <c r="G116" s="135" t="e">
        <v>#VALUE!</v>
      </c>
      <c r="H116" s="135" t="e">
        <v>#VALUE!</v>
      </c>
    </row>
    <row r="117" spans="1:8" ht="15" customHeight="1" x14ac:dyDescent="0.25">
      <c r="A117" s="147"/>
      <c r="B117" s="148" t="s">
        <v>161</v>
      </c>
      <c r="G117" s="135" t="e">
        <v>#VALUE!</v>
      </c>
      <c r="H117" s="135" t="e">
        <v>#VALUE!</v>
      </c>
    </row>
    <row r="118" spans="1:8" ht="15" customHeight="1" thickBot="1" x14ac:dyDescent="0.3">
      <c r="A118" s="147"/>
      <c r="B118" s="204" t="s">
        <v>268</v>
      </c>
      <c r="C118" s="204"/>
      <c r="D118" s="204"/>
      <c r="E118" s="204"/>
      <c r="F118" s="204"/>
      <c r="G118" s="205" t="e">
        <v>#VALUE!</v>
      </c>
      <c r="H118" s="205" t="e">
        <v>#VALUE!</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2.5999999999999999E-3</v>
      </c>
      <c r="H120" s="145">
        <v>2.5000000000000001E-3</v>
      </c>
    </row>
    <row r="121" spans="1:8" ht="15" customHeight="1" thickBot="1" x14ac:dyDescent="0.3">
      <c r="A121" s="147"/>
      <c r="B121" s="170" t="s">
        <v>294</v>
      </c>
      <c r="C121" s="170"/>
      <c r="D121" s="170"/>
      <c r="E121" s="170"/>
      <c r="F121" s="170"/>
      <c r="G121" s="142">
        <v>2.0000000000000001E-4</v>
      </c>
      <c r="H121" s="142">
        <v>2.0000000000000001E-4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12000000</v>
      </c>
    </row>
    <row r="126" spans="1:8" ht="15" customHeight="1" x14ac:dyDescent="0.25">
      <c r="A126" s="147"/>
      <c r="B126" s="209" t="s">
        <v>72</v>
      </c>
      <c r="C126" s="173"/>
      <c r="D126" s="173"/>
      <c r="E126" s="173"/>
      <c r="F126" s="173"/>
      <c r="G126" s="175"/>
      <c r="H126" s="160">
        <v>12000000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6135920.833333334</v>
      </c>
    </row>
    <row r="130" spans="1:8" ht="15" customHeight="1" x14ac:dyDescent="0.25">
      <c r="A130" s="147"/>
      <c r="B130" s="210" t="s">
        <v>76</v>
      </c>
      <c r="C130" s="165"/>
      <c r="D130" s="165"/>
      <c r="E130" s="165"/>
      <c r="F130" s="165"/>
      <c r="G130" s="177"/>
      <c r="H130" s="160">
        <v>2066977.777777778</v>
      </c>
    </row>
    <row r="131" spans="1:8" ht="15" customHeight="1" x14ac:dyDescent="0.25">
      <c r="A131" s="147"/>
      <c r="B131" s="210" t="s">
        <v>77</v>
      </c>
      <c r="C131" s="165"/>
      <c r="D131" s="165"/>
      <c r="E131" s="165"/>
      <c r="F131" s="165"/>
      <c r="G131" s="177"/>
      <c r="H131" s="160">
        <v>4068943.0555555555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900-000000000000}"/>
    <hyperlink ref="H150" r:id="rId2" xr:uid="{00000000-0004-0000-09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41274</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220</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5.6584940232091441</v>
      </c>
      <c r="H12" s="157">
        <v>3925000000</v>
      </c>
    </row>
    <row r="13" spans="1:9" ht="15" customHeight="1" x14ac:dyDescent="0.25">
      <c r="A13" s="147"/>
      <c r="B13" s="159" t="s">
        <v>206</v>
      </c>
      <c r="C13" s="187">
        <v>39961</v>
      </c>
      <c r="D13" s="147" t="s">
        <v>200</v>
      </c>
      <c r="E13" s="187">
        <v>42518</v>
      </c>
      <c r="F13" s="187">
        <v>42883</v>
      </c>
      <c r="G13" s="161">
        <v>3.408219178082192</v>
      </c>
      <c r="H13" s="160">
        <v>175000000</v>
      </c>
    </row>
    <row r="14" spans="1:9" ht="15" customHeight="1" x14ac:dyDescent="0.25">
      <c r="A14" s="147"/>
      <c r="B14" s="159" t="s">
        <v>208</v>
      </c>
      <c r="C14" s="187">
        <v>40193</v>
      </c>
      <c r="D14" s="147" t="s">
        <v>201</v>
      </c>
      <c r="E14" s="187">
        <v>42019</v>
      </c>
      <c r="F14" s="187">
        <v>42384</v>
      </c>
      <c r="G14" s="161">
        <v>2.0410958904109591</v>
      </c>
      <c r="H14" s="160">
        <v>1000000000</v>
      </c>
    </row>
    <row r="15" spans="1:9" ht="15" customHeight="1" x14ac:dyDescent="0.25">
      <c r="A15" s="147"/>
      <c r="B15" s="159" t="s">
        <v>209</v>
      </c>
      <c r="C15" s="187">
        <v>40221</v>
      </c>
      <c r="D15" s="147" t="s">
        <v>200</v>
      </c>
      <c r="E15" s="187">
        <v>42778</v>
      </c>
      <c r="F15" s="187">
        <v>43143</v>
      </c>
      <c r="G15" s="161">
        <v>4.1205479452054794</v>
      </c>
      <c r="H15" s="160">
        <v>200000000</v>
      </c>
    </row>
    <row r="16" spans="1:9" ht="15" customHeight="1" x14ac:dyDescent="0.25">
      <c r="A16" s="147"/>
      <c r="B16" s="159" t="s">
        <v>210</v>
      </c>
      <c r="C16" s="187">
        <v>40319</v>
      </c>
      <c r="D16" s="147" t="s">
        <v>200</v>
      </c>
      <c r="E16" s="187">
        <v>45798</v>
      </c>
      <c r="F16" s="187">
        <v>46163</v>
      </c>
      <c r="G16" s="161">
        <v>12.394520547945206</v>
      </c>
      <c r="H16" s="160">
        <v>350000000</v>
      </c>
    </row>
    <row r="17" spans="1:8" ht="15" customHeight="1" x14ac:dyDescent="0.25">
      <c r="A17" s="147"/>
      <c r="B17" s="159" t="s">
        <v>211</v>
      </c>
      <c r="C17" s="187">
        <v>40395</v>
      </c>
      <c r="D17" s="147" t="s">
        <v>200</v>
      </c>
      <c r="E17" s="187">
        <v>44048</v>
      </c>
      <c r="F17" s="187">
        <v>44413</v>
      </c>
      <c r="G17" s="161">
        <v>7.6</v>
      </c>
      <c r="H17" s="160">
        <v>600000000</v>
      </c>
    </row>
    <row r="18" spans="1:8" ht="15" customHeight="1" x14ac:dyDescent="0.25">
      <c r="A18" s="147"/>
      <c r="B18" s="159" t="s">
        <v>212</v>
      </c>
      <c r="C18" s="187">
        <v>40568</v>
      </c>
      <c r="D18" s="147" t="s">
        <v>200</v>
      </c>
      <c r="E18" s="187">
        <v>43125</v>
      </c>
      <c r="F18" s="187">
        <v>43490</v>
      </c>
      <c r="G18" s="161">
        <v>5.0712328767123287</v>
      </c>
      <c r="H18" s="160">
        <v>200000000</v>
      </c>
    </row>
    <row r="19" spans="1:8" ht="15" customHeight="1" x14ac:dyDescent="0.25">
      <c r="A19" s="147"/>
      <c r="B19" s="159" t="s">
        <v>213</v>
      </c>
      <c r="C19" s="187">
        <v>40780</v>
      </c>
      <c r="D19" s="147" t="s">
        <v>200</v>
      </c>
      <c r="E19" s="187">
        <v>44433</v>
      </c>
      <c r="F19" s="187">
        <v>44798</v>
      </c>
      <c r="G19" s="161">
        <v>8.6547945205479451</v>
      </c>
      <c r="H19" s="160">
        <v>600000000</v>
      </c>
    </row>
    <row r="20" spans="1:8" ht="15" customHeight="1" thickBot="1" x14ac:dyDescent="0.3">
      <c r="A20" s="147"/>
      <c r="B20" s="159" t="s">
        <v>329</v>
      </c>
      <c r="C20" s="187">
        <v>41110</v>
      </c>
      <c r="D20" s="147" t="s">
        <v>200</v>
      </c>
      <c r="E20" s="187">
        <v>42936</v>
      </c>
      <c r="F20" s="187">
        <v>43301</v>
      </c>
      <c r="G20" s="161">
        <v>4.5534246575342463</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13.522500000000001</v>
      </c>
      <c r="H23" s="157">
        <v>5697923259.3800001</v>
      </c>
    </row>
    <row r="24" spans="1:8" ht="15" customHeight="1" x14ac:dyDescent="0.25">
      <c r="A24" s="147"/>
      <c r="B24" s="155" t="s">
        <v>254</v>
      </c>
      <c r="C24" s="155"/>
      <c r="D24" s="155"/>
      <c r="G24" s="158">
        <v>5.4794520547945206E-3</v>
      </c>
      <c r="H24" s="157">
        <v>19669840.490000002</v>
      </c>
    </row>
    <row r="25" spans="1:8" ht="15" customHeight="1" x14ac:dyDescent="0.25">
      <c r="A25" s="147"/>
      <c r="B25" s="159" t="s">
        <v>255</v>
      </c>
      <c r="C25" s="159"/>
      <c r="D25" s="159"/>
      <c r="G25" s="161">
        <v>6.058924689926695E-3</v>
      </c>
      <c r="H25" s="160">
        <v>19669840.490000002</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13.475998328154171</v>
      </c>
      <c r="H28" s="157">
        <v>5717593099.8699999</v>
      </c>
    </row>
    <row r="29" spans="1:8" ht="15" customHeight="1" thickBot="1" x14ac:dyDescent="0.3">
      <c r="A29" s="147"/>
      <c r="B29" s="189" t="s">
        <v>169</v>
      </c>
      <c r="C29" s="189"/>
      <c r="D29" s="189"/>
      <c r="E29" s="151"/>
      <c r="F29" s="151"/>
      <c r="G29" s="181">
        <v>13.522500000000001</v>
      </c>
      <c r="H29" s="142">
        <v>0.99655976909401844</v>
      </c>
    </row>
    <row r="30" spans="1:8" ht="15" customHeight="1" x14ac:dyDescent="0.25">
      <c r="A30" s="147"/>
      <c r="B30" s="164" t="s">
        <v>319</v>
      </c>
      <c r="C30" s="164"/>
      <c r="D30" s="164"/>
      <c r="E30" s="309">
        <v>0.45671161780127378</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0.35580000000000001</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108671</v>
      </c>
      <c r="F39" s="310"/>
      <c r="G39" s="310"/>
      <c r="H39" s="310"/>
    </row>
    <row r="40" spans="1:8" ht="15" customHeight="1" x14ac:dyDescent="0.25">
      <c r="A40" s="147"/>
      <c r="B40" s="148" t="s">
        <v>11</v>
      </c>
      <c r="E40" s="308">
        <v>7369844458.6999998</v>
      </c>
      <c r="F40" s="308"/>
      <c r="G40" s="308"/>
      <c r="H40" s="308"/>
    </row>
    <row r="41" spans="1:8" ht="15" customHeight="1" x14ac:dyDescent="0.25">
      <c r="A41" s="147"/>
      <c r="B41" s="148" t="s">
        <v>10</v>
      </c>
      <c r="E41" s="308">
        <v>5697923259.3800001</v>
      </c>
      <c r="F41" s="308"/>
      <c r="G41" s="308"/>
      <c r="H41" s="308"/>
    </row>
    <row r="42" spans="1:8" ht="15" customHeight="1" x14ac:dyDescent="0.25">
      <c r="A42" s="147"/>
      <c r="B42" s="148" t="s">
        <v>13</v>
      </c>
      <c r="E42" s="308">
        <v>67817.950131129735</v>
      </c>
      <c r="F42" s="308"/>
      <c r="G42" s="308"/>
      <c r="H42" s="308"/>
    </row>
    <row r="43" spans="1:8" ht="15" customHeight="1" x14ac:dyDescent="0.25">
      <c r="A43" s="147"/>
      <c r="B43" s="148" t="s">
        <v>12</v>
      </c>
      <c r="E43" s="308">
        <v>52432.785742102307</v>
      </c>
      <c r="F43" s="308"/>
      <c r="G43" s="308"/>
      <c r="H43" s="308"/>
    </row>
    <row r="44" spans="1:8" ht="15" customHeight="1" x14ac:dyDescent="0.25">
      <c r="A44" s="147"/>
      <c r="B44" s="148" t="s">
        <v>307</v>
      </c>
      <c r="E44" s="311">
        <v>0.15</v>
      </c>
      <c r="F44" s="311"/>
      <c r="G44" s="311"/>
      <c r="H44" s="311"/>
    </row>
    <row r="45" spans="1:8" ht="15" customHeight="1" x14ac:dyDescent="0.25">
      <c r="A45" s="147"/>
      <c r="B45" s="148" t="s">
        <v>308</v>
      </c>
      <c r="E45" s="311">
        <v>0.1181</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2.8E-3</v>
      </c>
      <c r="F52" s="311"/>
      <c r="G52" s="311"/>
      <c r="H52" s="311"/>
    </row>
    <row r="53" spans="1:8" ht="15" customHeight="1" x14ac:dyDescent="0.25">
      <c r="A53" s="147"/>
      <c r="B53" s="148" t="s">
        <v>316</v>
      </c>
      <c r="E53" s="311">
        <v>4.7000000000000002E-3</v>
      </c>
      <c r="F53" s="311"/>
      <c r="G53" s="311"/>
      <c r="H53" s="311"/>
    </row>
    <row r="54" spans="1:8" ht="15" customHeight="1" x14ac:dyDescent="0.25">
      <c r="A54" s="147"/>
      <c r="B54" s="148" t="s">
        <v>270</v>
      </c>
      <c r="E54" s="308">
        <v>6085646.459999999</v>
      </c>
      <c r="F54" s="308"/>
      <c r="G54" s="308"/>
      <c r="H54" s="308"/>
    </row>
    <row r="55" spans="1:8" ht="15" customHeight="1" x14ac:dyDescent="0.25">
      <c r="A55" s="147"/>
      <c r="B55" s="148" t="s">
        <v>317</v>
      </c>
      <c r="E55" s="311">
        <v>1.0680464062027728E-3</v>
      </c>
      <c r="F55" s="311"/>
      <c r="G55" s="311"/>
      <c r="H55" s="311"/>
    </row>
    <row r="56" spans="1:8" ht="15" customHeight="1" x14ac:dyDescent="0.25">
      <c r="A56" s="147"/>
      <c r="B56" s="148" t="s">
        <v>271</v>
      </c>
      <c r="E56" s="308">
        <v>10119761.91</v>
      </c>
      <c r="F56" s="308"/>
      <c r="G56" s="308"/>
      <c r="H56" s="308"/>
    </row>
    <row r="57" spans="1:8" ht="15" customHeight="1" x14ac:dyDescent="0.25">
      <c r="A57" s="147"/>
      <c r="B57" s="148" t="s">
        <v>318</v>
      </c>
      <c r="E57" s="311">
        <v>1.7760439109706695E-3</v>
      </c>
      <c r="F57" s="311"/>
      <c r="G57" s="311"/>
      <c r="H57" s="311"/>
    </row>
    <row r="58" spans="1:8" ht="15" customHeight="1" x14ac:dyDescent="0.25">
      <c r="A58" s="147"/>
      <c r="B58" s="148" t="s">
        <v>14</v>
      </c>
      <c r="E58" s="308">
        <v>74.709999999999994</v>
      </c>
      <c r="F58" s="308"/>
      <c r="G58" s="308"/>
      <c r="H58" s="308"/>
    </row>
    <row r="59" spans="1:8" ht="15" customHeight="1" x14ac:dyDescent="0.25">
      <c r="A59" s="147"/>
      <c r="B59" s="148" t="s">
        <v>15</v>
      </c>
      <c r="E59" s="308">
        <v>162.27000000000001</v>
      </c>
      <c r="F59" s="308"/>
      <c r="G59" s="308"/>
      <c r="H59" s="308"/>
    </row>
    <row r="60" spans="1:8" ht="15" customHeight="1" x14ac:dyDescent="0.25">
      <c r="A60" s="147"/>
      <c r="B60" s="148" t="s">
        <v>272</v>
      </c>
      <c r="E60" s="311">
        <v>0.55889999999999995</v>
      </c>
      <c r="F60" s="311"/>
      <c r="G60" s="311"/>
      <c r="H60" s="311"/>
    </row>
    <row r="61" spans="1:8" ht="15" customHeight="1" x14ac:dyDescent="0.25">
      <c r="A61" s="147"/>
      <c r="B61" s="148" t="s">
        <v>28</v>
      </c>
      <c r="E61" s="311">
        <v>1.2800000000000001E-2</v>
      </c>
      <c r="F61" s="311"/>
      <c r="G61" s="311"/>
      <c r="H61" s="311"/>
    </row>
    <row r="62" spans="1:8" ht="15" customHeight="1" x14ac:dyDescent="0.25">
      <c r="A62" s="147"/>
      <c r="B62" s="148" t="s">
        <v>45</v>
      </c>
      <c r="E62" s="311">
        <v>8.9999999999999993E-3</v>
      </c>
      <c r="F62" s="311"/>
      <c r="G62" s="311"/>
      <c r="H62" s="311"/>
    </row>
    <row r="63" spans="1:8" ht="15" customHeight="1" thickBot="1" x14ac:dyDescent="0.3">
      <c r="A63" s="147"/>
      <c r="B63" s="151" t="s">
        <v>256</v>
      </c>
      <c r="C63" s="151"/>
      <c r="D63" s="151"/>
      <c r="E63" s="312">
        <v>59449</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4.02E-2</v>
      </c>
      <c r="H65" s="135">
        <v>4.7699999999999999E-2</v>
      </c>
    </row>
    <row r="66" spans="1:8" ht="15" customHeight="1" thickBot="1" x14ac:dyDescent="0.3">
      <c r="A66" s="147"/>
      <c r="B66" s="151" t="s">
        <v>200</v>
      </c>
      <c r="C66" s="151"/>
      <c r="D66" s="151"/>
      <c r="E66" s="151"/>
      <c r="F66" s="151"/>
      <c r="G66" s="142">
        <v>0.95979999999999999</v>
      </c>
      <c r="H66" s="142">
        <v>0.95230000000000004</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2.5600000000000001E-2</v>
      </c>
      <c r="H68" s="135">
        <v>3.8600000000000002E-2</v>
      </c>
    </row>
    <row r="69" spans="1:8" ht="15" customHeight="1" x14ac:dyDescent="0.25">
      <c r="A69" s="147"/>
      <c r="B69" s="148" t="s">
        <v>188</v>
      </c>
      <c r="G69" s="135">
        <v>2.98E-2</v>
      </c>
      <c r="H69" s="135">
        <v>4.3400000000000001E-2</v>
      </c>
    </row>
    <row r="70" spans="1:8" ht="15" customHeight="1" x14ac:dyDescent="0.25">
      <c r="A70" s="147"/>
      <c r="B70" s="148" t="s">
        <v>189</v>
      </c>
      <c r="G70" s="135">
        <v>7.1300000000000002E-2</v>
      </c>
      <c r="H70" s="135">
        <v>0.1008</v>
      </c>
    </row>
    <row r="71" spans="1:8" ht="15" customHeight="1" x14ac:dyDescent="0.25">
      <c r="A71" s="147"/>
      <c r="B71" s="148" t="s">
        <v>190</v>
      </c>
      <c r="G71" s="135">
        <v>7.4300000000000005E-2</v>
      </c>
      <c r="H71" s="135">
        <v>9.7600000000000006E-2</v>
      </c>
    </row>
    <row r="72" spans="1:8" ht="15" customHeight="1" x14ac:dyDescent="0.25">
      <c r="A72" s="147"/>
      <c r="B72" s="148" t="s">
        <v>191</v>
      </c>
      <c r="G72" s="135">
        <v>0.1134</v>
      </c>
      <c r="H72" s="135">
        <v>0.1384</v>
      </c>
    </row>
    <row r="73" spans="1:8" ht="15" customHeight="1" x14ac:dyDescent="0.25">
      <c r="A73" s="147"/>
      <c r="B73" s="148" t="s">
        <v>192</v>
      </c>
      <c r="G73" s="135">
        <v>0.1288</v>
      </c>
      <c r="H73" s="135">
        <v>0.15079999999999999</v>
      </c>
    </row>
    <row r="74" spans="1:8" ht="15" customHeight="1" x14ac:dyDescent="0.25">
      <c r="A74" s="147"/>
      <c r="B74" s="148" t="s">
        <v>193</v>
      </c>
      <c r="G74" s="135">
        <v>7.3300000000000004E-2</v>
      </c>
      <c r="H74" s="135">
        <v>8.6499999999999994E-2</v>
      </c>
    </row>
    <row r="75" spans="1:8" ht="15" customHeight="1" x14ac:dyDescent="0.25">
      <c r="A75" s="147"/>
      <c r="B75" s="148" t="s">
        <v>194</v>
      </c>
      <c r="G75" s="135">
        <v>5.67E-2</v>
      </c>
      <c r="H75" s="135">
        <v>5.6300000000000003E-2</v>
      </c>
    </row>
    <row r="76" spans="1:8" ht="15" customHeight="1" x14ac:dyDescent="0.25">
      <c r="A76" s="147"/>
      <c r="B76" s="148" t="s">
        <v>195</v>
      </c>
      <c r="G76" s="135">
        <v>6.13E-2</v>
      </c>
      <c r="H76" s="135">
        <v>5.3499999999999999E-2</v>
      </c>
    </row>
    <row r="77" spans="1:8" ht="15" customHeight="1" x14ac:dyDescent="0.25">
      <c r="A77" s="147"/>
      <c r="B77" s="148" t="s">
        <v>196</v>
      </c>
      <c r="G77" s="135">
        <v>7.6200000000000004E-2</v>
      </c>
      <c r="H77" s="135">
        <v>6.1800000000000001E-2</v>
      </c>
    </row>
    <row r="78" spans="1:8" ht="15" customHeight="1" x14ac:dyDescent="0.25">
      <c r="A78" s="147"/>
      <c r="B78" s="148" t="s">
        <v>197</v>
      </c>
      <c r="G78" s="135">
        <v>7.8100000000000003E-2</v>
      </c>
      <c r="H78" s="135">
        <v>5.62E-2</v>
      </c>
    </row>
    <row r="79" spans="1:8" ht="15" customHeight="1" x14ac:dyDescent="0.25">
      <c r="A79" s="147"/>
      <c r="B79" s="148" t="s">
        <v>198</v>
      </c>
      <c r="G79" s="135">
        <v>6.2E-2</v>
      </c>
      <c r="H79" s="135">
        <v>4.2000000000000003E-2</v>
      </c>
    </row>
    <row r="80" spans="1:8" ht="15" customHeight="1" thickBot="1" x14ac:dyDescent="0.3">
      <c r="A80" s="147"/>
      <c r="B80" s="151" t="s">
        <v>199</v>
      </c>
      <c r="C80" s="151"/>
      <c r="D80" s="151"/>
      <c r="E80" s="151"/>
      <c r="F80" s="151"/>
      <c r="G80" s="142">
        <v>0.14899999999999999</v>
      </c>
      <c r="H80" s="142">
        <v>7.4099999999999999E-2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4.5199999999999997E-2</v>
      </c>
      <c r="H83" s="135">
        <v>8.3000000000000001E-3</v>
      </c>
    </row>
    <row r="84" spans="1:8" ht="15" customHeight="1" x14ac:dyDescent="0.25">
      <c r="A84" s="147"/>
      <c r="B84" s="148" t="s">
        <v>133</v>
      </c>
      <c r="G84" s="135">
        <v>4.9500000000000002E-2</v>
      </c>
      <c r="H84" s="135">
        <v>1.9400000000000001E-2</v>
      </c>
    </row>
    <row r="85" spans="1:8" ht="15" customHeight="1" x14ac:dyDescent="0.25">
      <c r="A85" s="147"/>
      <c r="B85" s="148" t="s">
        <v>134</v>
      </c>
      <c r="G85" s="135">
        <v>4.1599999999999998E-2</v>
      </c>
      <c r="H85" s="135">
        <v>2.1700000000000001E-2</v>
      </c>
    </row>
    <row r="86" spans="1:8" ht="15" customHeight="1" x14ac:dyDescent="0.25">
      <c r="A86" s="147"/>
      <c r="B86" s="148" t="s">
        <v>135</v>
      </c>
      <c r="G86" s="135">
        <v>5.0299999999999997E-2</v>
      </c>
      <c r="H86" s="135">
        <v>3.0300000000000001E-2</v>
      </c>
    </row>
    <row r="87" spans="1:8" ht="15" customHeight="1" x14ac:dyDescent="0.25">
      <c r="A87" s="147"/>
      <c r="B87" s="148" t="s">
        <v>136</v>
      </c>
      <c r="G87" s="135">
        <v>4.9500000000000002E-2</v>
      </c>
      <c r="H87" s="135">
        <v>3.49E-2</v>
      </c>
    </row>
    <row r="88" spans="1:8" ht="15" customHeight="1" x14ac:dyDescent="0.25">
      <c r="A88" s="147"/>
      <c r="B88" s="148" t="s">
        <v>137</v>
      </c>
      <c r="G88" s="135">
        <v>5.7700000000000001E-2</v>
      </c>
      <c r="H88" s="135">
        <v>4.4400000000000002E-2</v>
      </c>
    </row>
    <row r="89" spans="1:8" ht="15" customHeight="1" x14ac:dyDescent="0.25">
      <c r="A89" s="147"/>
      <c r="B89" s="148" t="s">
        <v>138</v>
      </c>
      <c r="G89" s="135">
        <v>7.8299999999999995E-2</v>
      </c>
      <c r="H89" s="135">
        <v>6.4199999999999993E-2</v>
      </c>
    </row>
    <row r="90" spans="1:8" ht="15" customHeight="1" x14ac:dyDescent="0.25">
      <c r="A90" s="147"/>
      <c r="B90" s="148" t="s">
        <v>139</v>
      </c>
      <c r="G90" s="135">
        <v>0.11700000000000001</v>
      </c>
      <c r="H90" s="135">
        <v>0.10050000000000001</v>
      </c>
    </row>
    <row r="91" spans="1:8" ht="15" customHeight="1" x14ac:dyDescent="0.25">
      <c r="A91" s="147"/>
      <c r="B91" s="148" t="s">
        <v>140</v>
      </c>
      <c r="G91" s="135">
        <v>6.6500000000000004E-2</v>
      </c>
      <c r="H91" s="135">
        <v>6.7400000000000002E-2</v>
      </c>
    </row>
    <row r="92" spans="1:8" ht="15" customHeight="1" x14ac:dyDescent="0.25">
      <c r="A92" s="147"/>
      <c r="B92" s="148" t="s">
        <v>141</v>
      </c>
      <c r="G92" s="135">
        <v>5.3499999999999999E-2</v>
      </c>
      <c r="H92" s="135">
        <v>5.9299999999999999E-2</v>
      </c>
    </row>
    <row r="93" spans="1:8" ht="15" customHeight="1" x14ac:dyDescent="0.25">
      <c r="A93" s="147"/>
      <c r="B93" s="148" t="s">
        <v>142</v>
      </c>
      <c r="G93" s="135">
        <v>6.3E-2</v>
      </c>
      <c r="H93" s="135">
        <v>7.2999999999999995E-2</v>
      </c>
    </row>
    <row r="94" spans="1:8" ht="15" customHeight="1" x14ac:dyDescent="0.25">
      <c r="A94" s="147"/>
      <c r="B94" s="148" t="s">
        <v>143</v>
      </c>
      <c r="G94" s="135">
        <v>4.99E-2</v>
      </c>
      <c r="H94" s="135">
        <v>6.3E-2</v>
      </c>
    </row>
    <row r="95" spans="1:8" ht="15" customHeight="1" x14ac:dyDescent="0.25">
      <c r="A95" s="147"/>
      <c r="B95" s="148" t="s">
        <v>144</v>
      </c>
      <c r="G95" s="135">
        <v>4.36E-2</v>
      </c>
      <c r="H95" s="135">
        <v>5.91E-2</v>
      </c>
    </row>
    <row r="96" spans="1:8" ht="15" customHeight="1" x14ac:dyDescent="0.25">
      <c r="A96" s="147"/>
      <c r="B96" s="148" t="s">
        <v>145</v>
      </c>
      <c r="G96" s="135">
        <v>0.22500000000000001</v>
      </c>
      <c r="H96" s="135">
        <v>0.33839999999999998</v>
      </c>
    </row>
    <row r="97" spans="1:8" ht="15" customHeight="1" thickBot="1" x14ac:dyDescent="0.3">
      <c r="A97" s="147"/>
      <c r="B97" s="151" t="s">
        <v>147</v>
      </c>
      <c r="C97" s="151"/>
      <c r="D97" s="151"/>
      <c r="E97" s="151"/>
      <c r="F97" s="151"/>
      <c r="G97" s="142">
        <v>9.2999999999999992E-3</v>
      </c>
      <c r="H97" s="142">
        <v>1.6299999999999999E-2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0.312</v>
      </c>
      <c r="H99" s="135">
        <v>0.18840000000000001</v>
      </c>
    </row>
    <row r="100" spans="1:8" ht="15" customHeight="1" x14ac:dyDescent="0.25">
      <c r="A100" s="147"/>
      <c r="B100" s="148" t="s">
        <v>180</v>
      </c>
      <c r="G100" s="135">
        <v>0.14430000000000001</v>
      </c>
      <c r="H100" s="135">
        <v>0.14169999999999999</v>
      </c>
    </row>
    <row r="101" spans="1:8" ht="15" customHeight="1" x14ac:dyDescent="0.25">
      <c r="A101" s="147"/>
      <c r="B101" s="148" t="s">
        <v>181</v>
      </c>
      <c r="G101" s="135">
        <v>0.17050000000000001</v>
      </c>
      <c r="H101" s="135">
        <v>0.18659999999999999</v>
      </c>
    </row>
    <row r="102" spans="1:8" ht="15" customHeight="1" x14ac:dyDescent="0.25">
      <c r="A102" s="147"/>
      <c r="B102" s="148" t="s">
        <v>182</v>
      </c>
      <c r="G102" s="135">
        <v>0.19719999999999999</v>
      </c>
      <c r="H102" s="135">
        <v>0.24210000000000001</v>
      </c>
    </row>
    <row r="103" spans="1:8" ht="15" customHeight="1" x14ac:dyDescent="0.25">
      <c r="A103" s="147"/>
      <c r="B103" s="148" t="s">
        <v>183</v>
      </c>
      <c r="G103" s="135">
        <v>0.1759</v>
      </c>
      <c r="H103" s="135">
        <v>0.24099999999999999</v>
      </c>
    </row>
    <row r="104" spans="1:8" ht="15" customHeight="1" thickBot="1" x14ac:dyDescent="0.3">
      <c r="A104" s="147"/>
      <c r="B104" s="151" t="s">
        <v>274</v>
      </c>
      <c r="C104" s="151"/>
      <c r="D104" s="151"/>
      <c r="E104" s="151"/>
      <c r="F104" s="151"/>
      <c r="G104" s="142">
        <v>1E-4</v>
      </c>
      <c r="H104" s="142">
        <v>2.0000000000000001E-4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0.96859999999999991</v>
      </c>
      <c r="H106" s="135">
        <v>0.97040000000000004</v>
      </c>
    </row>
    <row r="107" spans="1:8" ht="15" customHeight="1" x14ac:dyDescent="0.25">
      <c r="A107" s="147"/>
      <c r="B107" s="148" t="s">
        <v>239</v>
      </c>
      <c r="G107" s="135">
        <v>1.95E-2</v>
      </c>
      <c r="H107" s="135">
        <v>1.9400000000000001E-2</v>
      </c>
    </row>
    <row r="108" spans="1:8" ht="15" customHeight="1" x14ac:dyDescent="0.25">
      <c r="A108" s="147"/>
      <c r="B108" s="148" t="s">
        <v>240</v>
      </c>
      <c r="G108" s="135">
        <v>1.03E-2</v>
      </c>
      <c r="H108" s="135">
        <v>9.7000000000000003E-3</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v>0.26279999999999998</v>
      </c>
      <c r="H111" s="135">
        <v>0.2545</v>
      </c>
    </row>
    <row r="112" spans="1:8" ht="15" customHeight="1" x14ac:dyDescent="0.25">
      <c r="A112" s="147"/>
      <c r="B112" s="148" t="s">
        <v>280</v>
      </c>
      <c r="G112" s="135">
        <v>0.2142</v>
      </c>
      <c r="H112" s="135">
        <v>0.19639999999999999</v>
      </c>
    </row>
    <row r="113" spans="1:8" ht="15" customHeight="1" x14ac:dyDescent="0.25">
      <c r="A113" s="147"/>
      <c r="B113" s="148" t="s">
        <v>301</v>
      </c>
      <c r="G113" s="135">
        <v>0.37090000000000001</v>
      </c>
      <c r="H113" s="135">
        <v>0.3957</v>
      </c>
    </row>
    <row r="114" spans="1:8" ht="15" customHeight="1" x14ac:dyDescent="0.25">
      <c r="A114" s="147"/>
      <c r="B114" s="148" t="s">
        <v>302</v>
      </c>
      <c r="G114" s="135">
        <v>6.7400000000000002E-2</v>
      </c>
      <c r="H114" s="135">
        <v>6.2700000000000006E-2</v>
      </c>
    </row>
    <row r="115" spans="1:8" ht="15" customHeight="1" x14ac:dyDescent="0.25">
      <c r="A115" s="147"/>
      <c r="B115" s="148" t="s">
        <v>303</v>
      </c>
      <c r="G115" s="135">
        <v>5.3499999999999999E-2</v>
      </c>
      <c r="H115" s="135">
        <v>5.67E-2</v>
      </c>
    </row>
    <row r="116" spans="1:8" ht="15" customHeight="1" x14ac:dyDescent="0.25">
      <c r="A116" s="147"/>
      <c r="B116" s="148" t="s">
        <v>304</v>
      </c>
      <c r="G116" s="135">
        <v>1.5900000000000001E-2</v>
      </c>
      <c r="H116" s="135">
        <v>1.8100000000000002E-2</v>
      </c>
    </row>
    <row r="117" spans="1:8" ht="15" customHeight="1" x14ac:dyDescent="0.25">
      <c r="A117" s="147"/>
      <c r="B117" s="148" t="s">
        <v>305</v>
      </c>
      <c r="G117" s="135">
        <v>1.5299999999999999E-2</v>
      </c>
      <c r="H117" s="135">
        <v>1.5900000000000001E-2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3.5796118559689337E-3</v>
      </c>
      <c r="H120" s="145">
        <v>3.3741555606861535E-3</v>
      </c>
    </row>
    <row r="121" spans="1:8" ht="15" customHeight="1" thickBot="1" x14ac:dyDescent="0.3">
      <c r="A121" s="147"/>
      <c r="B121" s="170" t="s">
        <v>294</v>
      </c>
      <c r="C121" s="170"/>
      <c r="D121" s="170"/>
      <c r="E121" s="170"/>
      <c r="F121" s="170"/>
      <c r="G121" s="142">
        <v>5.6132730903368886E-4</v>
      </c>
      <c r="H121" s="142">
        <v>5.6950375992833083E-4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14500000</v>
      </c>
    </row>
    <row r="126" spans="1:8" ht="15" customHeight="1" x14ac:dyDescent="0.25">
      <c r="A126" s="147"/>
      <c r="B126" s="209" t="s">
        <v>72</v>
      </c>
      <c r="C126" s="173"/>
      <c r="D126" s="173"/>
      <c r="E126" s="173"/>
      <c r="F126" s="173"/>
      <c r="G126" s="175"/>
      <c r="H126" s="160">
        <v>14500000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13068158.333333334</v>
      </c>
    </row>
    <row r="130" spans="1:8" ht="15" customHeight="1" x14ac:dyDescent="0.25">
      <c r="A130" s="147"/>
      <c r="B130" s="210" t="s">
        <v>76</v>
      </c>
      <c r="C130" s="165"/>
      <c r="D130" s="165"/>
      <c r="E130" s="165"/>
      <c r="F130" s="165"/>
      <c r="G130" s="177"/>
      <c r="H130" s="160">
        <v>9103738.8888888899</v>
      </c>
    </row>
    <row r="131" spans="1:8" ht="15" customHeight="1" x14ac:dyDescent="0.25">
      <c r="A131" s="147"/>
      <c r="B131" s="210" t="s">
        <v>77</v>
      </c>
      <c r="C131" s="165"/>
      <c r="D131" s="165"/>
      <c r="E131" s="165"/>
      <c r="F131" s="165"/>
      <c r="G131" s="177"/>
      <c r="H131" s="160">
        <v>3964419.4444444445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A00-000000000000}"/>
    <hyperlink ref="H150" r:id="rId2" xr:uid="{00000000-0004-0000-0A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I168"/>
  <sheetViews>
    <sheetView showGridLines="0" view="pageBreakPreview" topLeftCell="A13"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41092</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220</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4.8887671232876713</v>
      </c>
      <c r="H12" s="157">
        <v>4125000000</v>
      </c>
    </row>
    <row r="13" spans="1:9" ht="15" customHeight="1" x14ac:dyDescent="0.25">
      <c r="A13" s="147"/>
      <c r="B13" s="159" t="s">
        <v>206</v>
      </c>
      <c r="C13" s="187">
        <v>39961</v>
      </c>
      <c r="D13" s="147" t="s">
        <v>200</v>
      </c>
      <c r="E13" s="187">
        <v>42518</v>
      </c>
      <c r="F13" s="187">
        <v>42883</v>
      </c>
      <c r="G13" s="161">
        <v>3.9068493150684933</v>
      </c>
      <c r="H13" s="160">
        <v>175000000</v>
      </c>
    </row>
    <row r="14" spans="1:9" ht="15" customHeight="1" x14ac:dyDescent="0.25">
      <c r="A14" s="147"/>
      <c r="B14" s="159" t="s">
        <v>207</v>
      </c>
      <c r="C14" s="187">
        <v>40011</v>
      </c>
      <c r="D14" s="147" t="s">
        <v>201</v>
      </c>
      <c r="E14" s="187">
        <v>41107</v>
      </c>
      <c r="F14" s="187">
        <v>41472</v>
      </c>
      <c r="G14" s="161">
        <v>4.1095890410958902E-2</v>
      </c>
      <c r="H14" s="160">
        <v>1000000000</v>
      </c>
    </row>
    <row r="15" spans="1:9" ht="15" customHeight="1" x14ac:dyDescent="0.25">
      <c r="A15" s="147"/>
      <c r="B15" s="159" t="s">
        <v>208</v>
      </c>
      <c r="C15" s="187">
        <v>40193</v>
      </c>
      <c r="D15" s="147" t="s">
        <v>201</v>
      </c>
      <c r="E15" s="187">
        <v>42019</v>
      </c>
      <c r="F15" s="187">
        <v>42384</v>
      </c>
      <c r="G15" s="161">
        <v>2.5397260273972604</v>
      </c>
      <c r="H15" s="160">
        <v>1000000000</v>
      </c>
    </row>
    <row r="16" spans="1:9" ht="15" customHeight="1" x14ac:dyDescent="0.25">
      <c r="A16" s="147"/>
      <c r="B16" s="159" t="s">
        <v>209</v>
      </c>
      <c r="C16" s="187">
        <v>40221</v>
      </c>
      <c r="D16" s="147" t="s">
        <v>200</v>
      </c>
      <c r="E16" s="187">
        <v>42778</v>
      </c>
      <c r="F16" s="187">
        <v>43143</v>
      </c>
      <c r="G16" s="161">
        <v>4.6191780821917812</v>
      </c>
      <c r="H16" s="160">
        <v>200000000</v>
      </c>
    </row>
    <row r="17" spans="1:8" ht="15" customHeight="1" x14ac:dyDescent="0.25">
      <c r="A17" s="147"/>
      <c r="B17" s="159" t="s">
        <v>210</v>
      </c>
      <c r="C17" s="187">
        <v>40319</v>
      </c>
      <c r="D17" s="147" t="s">
        <v>200</v>
      </c>
      <c r="E17" s="187">
        <v>45798</v>
      </c>
      <c r="F17" s="187">
        <v>46163</v>
      </c>
      <c r="G17" s="161">
        <v>12.893150684931507</v>
      </c>
      <c r="H17" s="160">
        <v>350000000</v>
      </c>
    </row>
    <row r="18" spans="1:8" ht="15" customHeight="1" x14ac:dyDescent="0.25">
      <c r="A18" s="147"/>
      <c r="B18" s="159" t="s">
        <v>211</v>
      </c>
      <c r="C18" s="187">
        <v>40395</v>
      </c>
      <c r="D18" s="147" t="s">
        <v>200</v>
      </c>
      <c r="E18" s="187">
        <v>44048</v>
      </c>
      <c r="F18" s="187">
        <v>44413</v>
      </c>
      <c r="G18" s="161">
        <v>8.0986301369863014</v>
      </c>
      <c r="H18" s="160">
        <v>600000000</v>
      </c>
    </row>
    <row r="19" spans="1:8" ht="15" customHeight="1" x14ac:dyDescent="0.25">
      <c r="A19" s="147"/>
      <c r="B19" s="159" t="s">
        <v>212</v>
      </c>
      <c r="C19" s="187">
        <v>40568</v>
      </c>
      <c r="D19" s="147" t="s">
        <v>200</v>
      </c>
      <c r="E19" s="187">
        <v>43125</v>
      </c>
      <c r="F19" s="187">
        <v>43490</v>
      </c>
      <c r="G19" s="161">
        <v>5.5698630136986305</v>
      </c>
      <c r="H19" s="160">
        <v>200000000</v>
      </c>
    </row>
    <row r="20" spans="1:8" ht="15" customHeight="1" thickBot="1" x14ac:dyDescent="0.3">
      <c r="A20" s="147"/>
      <c r="B20" s="159" t="s">
        <v>213</v>
      </c>
      <c r="C20" s="187">
        <v>40780</v>
      </c>
      <c r="D20" s="147" t="s">
        <v>200</v>
      </c>
      <c r="E20" s="187">
        <v>44433</v>
      </c>
      <c r="F20" s="187">
        <v>44798</v>
      </c>
      <c r="G20" s="161">
        <v>9.1534246575342468</v>
      </c>
      <c r="H20" s="160">
        <v>600000000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13.815</v>
      </c>
      <c r="H23" s="157">
        <v>5584003727.5300026</v>
      </c>
    </row>
    <row r="24" spans="1:8" ht="15" customHeight="1" x14ac:dyDescent="0.25">
      <c r="A24" s="147"/>
      <c r="B24" s="155" t="s">
        <v>254</v>
      </c>
      <c r="C24" s="155"/>
      <c r="D24" s="155"/>
      <c r="G24" s="158">
        <v>19.897613651579505</v>
      </c>
      <c r="H24" s="157">
        <v>732858460.93999994</v>
      </c>
    </row>
    <row r="25" spans="1:8" ht="15" customHeight="1" x14ac:dyDescent="0.25">
      <c r="A25" s="147"/>
      <c r="B25" s="159" t="s">
        <v>255</v>
      </c>
      <c r="C25" s="159"/>
      <c r="D25" s="159"/>
      <c r="G25" s="161">
        <v>2.022559385346798E-3</v>
      </c>
      <c r="H25" s="160">
        <v>41314803.629999995</v>
      </c>
    </row>
    <row r="26" spans="1:8" ht="15" customHeight="1" x14ac:dyDescent="0.25">
      <c r="A26" s="147"/>
      <c r="B26" s="159" t="s">
        <v>126</v>
      </c>
      <c r="C26" s="159"/>
      <c r="D26" s="159"/>
      <c r="G26" s="161">
        <v>21.086233387134836</v>
      </c>
      <c r="H26" s="160">
        <v>691543657.30999994</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14.520681831610272</v>
      </c>
      <c r="H28" s="157">
        <v>6316862188.4700022</v>
      </c>
    </row>
    <row r="29" spans="1:8" ht="15" customHeight="1" thickBot="1" x14ac:dyDescent="0.3">
      <c r="A29" s="147"/>
      <c r="B29" s="189" t="s">
        <v>169</v>
      </c>
      <c r="C29" s="189"/>
      <c r="D29" s="189"/>
      <c r="E29" s="151"/>
      <c r="F29" s="151"/>
      <c r="G29" s="181">
        <v>14.616264817446998</v>
      </c>
      <c r="H29" s="137">
        <v>0.99345960028930014</v>
      </c>
    </row>
    <row r="30" spans="1:8" ht="15" customHeight="1" x14ac:dyDescent="0.25">
      <c r="A30" s="147"/>
      <c r="B30" s="164" t="s">
        <v>319</v>
      </c>
      <c r="C30" s="164"/>
      <c r="D30" s="164"/>
      <c r="E30" s="315">
        <v>0.53136053053818233</v>
      </c>
      <c r="F30" s="315"/>
      <c r="G30" s="315"/>
      <c r="H30" s="315"/>
    </row>
    <row r="31" spans="1:8" ht="15" customHeight="1" x14ac:dyDescent="0.25">
      <c r="A31" s="147"/>
      <c r="B31" s="164" t="s">
        <v>320</v>
      </c>
      <c r="C31" s="164"/>
      <c r="D31" s="164"/>
      <c r="E31" s="309">
        <v>0.23</v>
      </c>
      <c r="F31" s="309"/>
      <c r="G31" s="309"/>
      <c r="H31" s="309"/>
    </row>
    <row r="32" spans="1:8" ht="15" customHeight="1" x14ac:dyDescent="0.25">
      <c r="A32" s="147"/>
      <c r="B32" s="164" t="s">
        <v>321</v>
      </c>
      <c r="C32" s="164"/>
      <c r="D32" s="164"/>
      <c r="E32" s="309">
        <v>0.42399999999999999</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298</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104363</v>
      </c>
      <c r="F39" s="310"/>
      <c r="G39" s="310"/>
      <c r="H39" s="310"/>
    </row>
    <row r="40" spans="1:8" ht="15" customHeight="1" x14ac:dyDescent="0.25">
      <c r="A40" s="147"/>
      <c r="B40" s="148" t="s">
        <v>11</v>
      </c>
      <c r="E40" s="308">
        <v>7108486670.21</v>
      </c>
      <c r="F40" s="308"/>
      <c r="G40" s="308"/>
      <c r="H40" s="308"/>
    </row>
    <row r="41" spans="1:8" ht="15" customHeight="1" x14ac:dyDescent="0.25">
      <c r="A41" s="147"/>
      <c r="B41" s="148" t="s">
        <v>10</v>
      </c>
      <c r="E41" s="308">
        <v>5588661804.1700001</v>
      </c>
      <c r="F41" s="308"/>
      <c r="G41" s="308"/>
      <c r="H41" s="308"/>
    </row>
    <row r="42" spans="1:8" ht="15" customHeight="1" x14ac:dyDescent="0.25">
      <c r="A42" s="147"/>
      <c r="B42" s="148" t="s">
        <v>13</v>
      </c>
      <c r="E42" s="308">
        <v>68113.092477314756</v>
      </c>
      <c r="F42" s="308"/>
      <c r="G42" s="308"/>
      <c r="H42" s="308"/>
    </row>
    <row r="43" spans="1:8" ht="15" customHeight="1" x14ac:dyDescent="0.25">
      <c r="A43" s="147"/>
      <c r="B43" s="148" t="s">
        <v>12</v>
      </c>
      <c r="E43" s="308">
        <v>53550.221861866754</v>
      </c>
      <c r="F43" s="308"/>
      <c r="G43" s="308"/>
      <c r="H43" s="308"/>
    </row>
    <row r="44" spans="1:8" ht="15" customHeight="1" x14ac:dyDescent="0.25">
      <c r="A44" s="147"/>
      <c r="B44" s="148" t="s">
        <v>307</v>
      </c>
      <c r="E44" s="311">
        <v>0.1467</v>
      </c>
      <c r="F44" s="311"/>
      <c r="G44" s="311"/>
      <c r="H44" s="311"/>
    </row>
    <row r="45" spans="1:8" ht="15" customHeight="1" x14ac:dyDescent="0.25">
      <c r="A45" s="147"/>
      <c r="B45" s="148" t="s">
        <v>308</v>
      </c>
      <c r="E45" s="311">
        <v>0.1186</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2.7000000000000001E-3</v>
      </c>
      <c r="F52" s="311"/>
      <c r="G52" s="311"/>
      <c r="H52" s="311"/>
    </row>
    <row r="53" spans="1:8" ht="15" customHeight="1" x14ac:dyDescent="0.25">
      <c r="A53" s="147"/>
      <c r="B53" s="148" t="s">
        <v>316</v>
      </c>
      <c r="E53" s="311">
        <v>5.1000000000000004E-3</v>
      </c>
      <c r="F53" s="311"/>
      <c r="G53" s="311"/>
      <c r="H53" s="311"/>
    </row>
    <row r="54" spans="1:8" ht="15" customHeight="1" x14ac:dyDescent="0.25">
      <c r="A54" s="147"/>
      <c r="B54" s="148" t="s">
        <v>270</v>
      </c>
      <c r="E54" s="308">
        <v>6398157.0899999999</v>
      </c>
      <c r="F54" s="308"/>
      <c r="G54" s="308"/>
      <c r="H54" s="308"/>
    </row>
    <row r="55" spans="1:8" ht="15" customHeight="1" x14ac:dyDescent="0.25">
      <c r="A55" s="147"/>
      <c r="B55" s="148" t="s">
        <v>317</v>
      </c>
      <c r="E55" s="311">
        <v>1.1448459960890802E-3</v>
      </c>
      <c r="F55" s="311"/>
      <c r="G55" s="311"/>
      <c r="H55" s="311"/>
    </row>
    <row r="56" spans="1:8" ht="15" customHeight="1" x14ac:dyDescent="0.25">
      <c r="A56" s="147"/>
      <c r="B56" s="148" t="s">
        <v>271</v>
      </c>
      <c r="E56" s="308">
        <v>10526360.5</v>
      </c>
      <c r="F56" s="308"/>
      <c r="G56" s="308"/>
      <c r="H56" s="308"/>
    </row>
    <row r="57" spans="1:8" ht="15" customHeight="1" x14ac:dyDescent="0.25">
      <c r="A57" s="147"/>
      <c r="B57" s="148" t="s">
        <v>318</v>
      </c>
      <c r="E57" s="311">
        <v>1.8835207548514956E-3</v>
      </c>
      <c r="F57" s="311"/>
      <c r="G57" s="311"/>
      <c r="H57" s="311"/>
    </row>
    <row r="58" spans="1:8" ht="15" customHeight="1" x14ac:dyDescent="0.25">
      <c r="A58" s="147"/>
      <c r="B58" s="148" t="s">
        <v>14</v>
      </c>
      <c r="E58" s="308">
        <v>70.64</v>
      </c>
      <c r="F58" s="308"/>
      <c r="G58" s="308"/>
      <c r="H58" s="308"/>
    </row>
    <row r="59" spans="1:8" ht="15" customHeight="1" x14ac:dyDescent="0.25">
      <c r="A59" s="147"/>
      <c r="B59" s="148" t="s">
        <v>15</v>
      </c>
      <c r="E59" s="308">
        <v>165.78</v>
      </c>
      <c r="F59" s="308"/>
      <c r="G59" s="308"/>
      <c r="H59" s="308"/>
    </row>
    <row r="60" spans="1:8" ht="15" customHeight="1" x14ac:dyDescent="0.25">
      <c r="A60" s="147"/>
      <c r="B60" s="148" t="s">
        <v>272</v>
      </c>
      <c r="E60" s="311">
        <v>0.56340000000000001</v>
      </c>
      <c r="F60" s="311"/>
      <c r="G60" s="311"/>
      <c r="H60" s="311"/>
    </row>
    <row r="61" spans="1:8" ht="15" customHeight="1" x14ac:dyDescent="0.25">
      <c r="A61" s="147"/>
      <c r="B61" s="148" t="s">
        <v>28</v>
      </c>
      <c r="E61" s="311">
        <v>1.8100000000000002E-2</v>
      </c>
      <c r="F61" s="311"/>
      <c r="G61" s="311"/>
      <c r="H61" s="311"/>
    </row>
    <row r="62" spans="1:8" ht="15" customHeight="1" x14ac:dyDescent="0.25">
      <c r="A62" s="147"/>
      <c r="B62" s="148" t="s">
        <v>45</v>
      </c>
      <c r="E62" s="311">
        <v>8.0999999999999996E-3</v>
      </c>
      <c r="F62" s="311"/>
      <c r="G62" s="311"/>
      <c r="H62" s="311"/>
    </row>
    <row r="63" spans="1:8" ht="15" customHeight="1" thickBot="1" x14ac:dyDescent="0.3">
      <c r="A63" s="147"/>
      <c r="B63" s="151" t="s">
        <v>256</v>
      </c>
      <c r="C63" s="151"/>
      <c r="D63" s="151"/>
      <c r="E63" s="312">
        <v>59256</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4.0608261548633139E-2</v>
      </c>
      <c r="H65" s="135">
        <v>4.7949918197571863E-2</v>
      </c>
    </row>
    <row r="66" spans="1:8" ht="15" customHeight="1" thickBot="1" x14ac:dyDescent="0.3">
      <c r="A66" s="147"/>
      <c r="B66" s="151" t="s">
        <v>200</v>
      </c>
      <c r="C66" s="151"/>
      <c r="D66" s="151"/>
      <c r="E66" s="151"/>
      <c r="F66" s="151"/>
      <c r="G66" s="142">
        <v>0.95939173845136683</v>
      </c>
      <c r="H66" s="142">
        <v>0.9528842640249493</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15">
        <v>1.9800000000000002E-2</v>
      </c>
      <c r="H68" s="115">
        <v>2.8799999999999999E-2</v>
      </c>
    </row>
    <row r="69" spans="1:8" ht="15" customHeight="1" x14ac:dyDescent="0.25">
      <c r="A69" s="147"/>
      <c r="B69" s="148" t="s">
        <v>188</v>
      </c>
      <c r="G69" s="115">
        <v>4.7500000000000001E-2</v>
      </c>
      <c r="H69" s="115">
        <v>6.9699999999999998E-2</v>
      </c>
    </row>
    <row r="70" spans="1:8" ht="15" customHeight="1" x14ac:dyDescent="0.25">
      <c r="A70" s="147"/>
      <c r="B70" s="148" t="s">
        <v>189</v>
      </c>
      <c r="G70" s="115">
        <v>8.0299999999999996E-2</v>
      </c>
      <c r="H70" s="115">
        <v>0.1081</v>
      </c>
    </row>
    <row r="71" spans="1:8" ht="15" customHeight="1" x14ac:dyDescent="0.25">
      <c r="A71" s="147"/>
      <c r="B71" s="148" t="s">
        <v>190</v>
      </c>
      <c r="G71" s="115">
        <v>8.5000000000000006E-2</v>
      </c>
      <c r="H71" s="115">
        <v>0.10920000000000001</v>
      </c>
    </row>
    <row r="72" spans="1:8" ht="15" customHeight="1" x14ac:dyDescent="0.25">
      <c r="A72" s="147"/>
      <c r="B72" s="148" t="s">
        <v>191</v>
      </c>
      <c r="G72" s="115">
        <v>0.14810000000000001</v>
      </c>
      <c r="H72" s="115">
        <v>0.17349999999999999</v>
      </c>
    </row>
    <row r="73" spans="1:8" ht="15" customHeight="1" x14ac:dyDescent="0.25">
      <c r="A73" s="147"/>
      <c r="B73" s="148" t="s">
        <v>192</v>
      </c>
      <c r="G73" s="115">
        <v>9.5600000000000004E-2</v>
      </c>
      <c r="H73" s="115">
        <v>0.1166</v>
      </c>
    </row>
    <row r="74" spans="1:8" ht="15" customHeight="1" x14ac:dyDescent="0.25">
      <c r="A74" s="147"/>
      <c r="B74" s="148" t="s">
        <v>193</v>
      </c>
      <c r="G74" s="115">
        <v>6.54E-2</v>
      </c>
      <c r="H74" s="115">
        <v>7.0999999999999994E-2</v>
      </c>
    </row>
    <row r="75" spans="1:8" ht="15" customHeight="1" x14ac:dyDescent="0.25">
      <c r="A75" s="147"/>
      <c r="B75" s="148" t="s">
        <v>194</v>
      </c>
      <c r="G75" s="115">
        <v>5.8900000000000001E-2</v>
      </c>
      <c r="H75" s="115">
        <v>5.4699999999999999E-2</v>
      </c>
    </row>
    <row r="76" spans="1:8" ht="15" customHeight="1" x14ac:dyDescent="0.25">
      <c r="A76" s="147"/>
      <c r="B76" s="148" t="s">
        <v>195</v>
      </c>
      <c r="G76" s="115">
        <v>7.5700000000000003E-2</v>
      </c>
      <c r="H76" s="115">
        <v>6.4199999999999993E-2</v>
      </c>
    </row>
    <row r="77" spans="1:8" ht="15" customHeight="1" x14ac:dyDescent="0.25">
      <c r="A77" s="147"/>
      <c r="B77" s="148" t="s">
        <v>196</v>
      </c>
      <c r="G77" s="115">
        <v>8.0799999999999997E-2</v>
      </c>
      <c r="H77" s="115">
        <v>6.0999999999999999E-2</v>
      </c>
    </row>
    <row r="78" spans="1:8" ht="15" customHeight="1" x14ac:dyDescent="0.25">
      <c r="A78" s="147"/>
      <c r="B78" s="148" t="s">
        <v>197</v>
      </c>
      <c r="G78" s="115">
        <v>6.8500000000000005E-2</v>
      </c>
      <c r="H78" s="115">
        <v>4.8099999999999997E-2</v>
      </c>
    </row>
    <row r="79" spans="1:8" ht="15" customHeight="1" x14ac:dyDescent="0.25">
      <c r="A79" s="147"/>
      <c r="B79" s="148" t="s">
        <v>198</v>
      </c>
      <c r="G79" s="115">
        <v>6.1600000000000002E-2</v>
      </c>
      <c r="H79" s="115">
        <v>4.1399999999999999E-2</v>
      </c>
    </row>
    <row r="80" spans="1:8" ht="15" customHeight="1" thickBot="1" x14ac:dyDescent="0.3">
      <c r="A80" s="147"/>
      <c r="B80" s="151" t="s">
        <v>199</v>
      </c>
      <c r="C80" s="151"/>
      <c r="D80" s="151"/>
      <c r="E80" s="151"/>
      <c r="F80" s="151"/>
      <c r="G80" s="137">
        <v>0.1129</v>
      </c>
      <c r="H80" s="137">
        <v>5.3699999999999998E-2</v>
      </c>
    </row>
    <row r="81" spans="1:8" ht="15" customHeight="1" x14ac:dyDescent="0.25">
      <c r="A81" s="147"/>
      <c r="B81" s="153" t="s">
        <v>300</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15">
        <v>4.1200000000000001E-2</v>
      </c>
      <c r="H83" s="115">
        <v>7.7000000000000002E-3</v>
      </c>
    </row>
    <row r="84" spans="1:8" ht="15" customHeight="1" x14ac:dyDescent="0.25">
      <c r="A84" s="147"/>
      <c r="B84" s="148" t="s">
        <v>133</v>
      </c>
      <c r="G84" s="115">
        <v>4.5600000000000002E-2</v>
      </c>
      <c r="H84" s="115">
        <v>1.84E-2</v>
      </c>
    </row>
    <row r="85" spans="1:8" ht="15" customHeight="1" x14ac:dyDescent="0.25">
      <c r="A85" s="147"/>
      <c r="B85" s="148" t="s">
        <v>134</v>
      </c>
      <c r="G85" s="115">
        <v>3.8100000000000002E-2</v>
      </c>
      <c r="H85" s="115">
        <v>1.95E-2</v>
      </c>
    </row>
    <row r="86" spans="1:8" ht="15" customHeight="1" x14ac:dyDescent="0.25">
      <c r="A86" s="147"/>
      <c r="B86" s="148" t="s">
        <v>135</v>
      </c>
      <c r="G86" s="115">
        <v>4.9099999999999998E-2</v>
      </c>
      <c r="H86" s="115">
        <v>2.9100000000000001E-2</v>
      </c>
    </row>
    <row r="87" spans="1:8" ht="15" customHeight="1" x14ac:dyDescent="0.25">
      <c r="A87" s="147"/>
      <c r="B87" s="148" t="s">
        <v>136</v>
      </c>
      <c r="G87" s="115">
        <v>5.0700000000000002E-2</v>
      </c>
      <c r="H87" s="115">
        <v>3.5700000000000003E-2</v>
      </c>
    </row>
    <row r="88" spans="1:8" ht="15" customHeight="1" x14ac:dyDescent="0.25">
      <c r="A88" s="147"/>
      <c r="B88" s="148" t="s">
        <v>137</v>
      </c>
      <c r="G88" s="115">
        <v>5.4399999999999997E-2</v>
      </c>
      <c r="H88" s="115">
        <v>4.19E-2</v>
      </c>
    </row>
    <row r="89" spans="1:8" ht="15" customHeight="1" x14ac:dyDescent="0.25">
      <c r="A89" s="147"/>
      <c r="B89" s="148" t="s">
        <v>138</v>
      </c>
      <c r="G89" s="115">
        <v>7.4099999999999999E-2</v>
      </c>
      <c r="H89" s="115">
        <v>0.06</v>
      </c>
    </row>
    <row r="90" spans="1:8" ht="15" customHeight="1" x14ac:dyDescent="0.25">
      <c r="A90" s="147"/>
      <c r="B90" s="148" t="s">
        <v>139</v>
      </c>
      <c r="G90" s="115">
        <v>0.1084</v>
      </c>
      <c r="H90" s="115">
        <v>9.3299999999999994E-2</v>
      </c>
    </row>
    <row r="91" spans="1:8" ht="15" customHeight="1" x14ac:dyDescent="0.25">
      <c r="A91" s="147"/>
      <c r="B91" s="148" t="s">
        <v>140</v>
      </c>
      <c r="G91" s="115">
        <v>9.2799999999999994E-2</v>
      </c>
      <c r="H91" s="115">
        <v>8.7800000000000003E-2</v>
      </c>
    </row>
    <row r="92" spans="1:8" ht="15" customHeight="1" x14ac:dyDescent="0.25">
      <c r="A92" s="147"/>
      <c r="B92" s="148" t="s">
        <v>141</v>
      </c>
      <c r="G92" s="115">
        <v>5.4699999999999999E-2</v>
      </c>
      <c r="H92" s="115">
        <v>5.9900000000000002E-2</v>
      </c>
    </row>
    <row r="93" spans="1:8" ht="15" customHeight="1" x14ac:dyDescent="0.25">
      <c r="A93" s="147"/>
      <c r="B93" s="148" t="s">
        <v>142</v>
      </c>
      <c r="G93" s="115">
        <v>6.3200000000000006E-2</v>
      </c>
      <c r="H93" s="115">
        <v>7.1800000000000003E-2</v>
      </c>
    </row>
    <row r="94" spans="1:8" ht="15" customHeight="1" x14ac:dyDescent="0.25">
      <c r="A94" s="147"/>
      <c r="B94" s="148" t="s">
        <v>143</v>
      </c>
      <c r="G94" s="115">
        <v>5.5E-2</v>
      </c>
      <c r="H94" s="115">
        <v>6.8500000000000005E-2</v>
      </c>
    </row>
    <row r="95" spans="1:8" ht="15" customHeight="1" x14ac:dyDescent="0.25">
      <c r="A95" s="147"/>
      <c r="B95" s="148" t="s">
        <v>144</v>
      </c>
      <c r="G95" s="115">
        <v>4.3499999999999997E-2</v>
      </c>
      <c r="H95" s="115">
        <v>5.91E-2</v>
      </c>
    </row>
    <row r="96" spans="1:8" ht="15" customHeight="1" x14ac:dyDescent="0.25">
      <c r="A96" s="147"/>
      <c r="B96" s="148" t="s">
        <v>145</v>
      </c>
      <c r="G96" s="115">
        <v>0.2195</v>
      </c>
      <c r="H96" s="115">
        <v>0.33139999999999997</v>
      </c>
    </row>
    <row r="97" spans="1:8" ht="15" customHeight="1" thickBot="1" x14ac:dyDescent="0.3">
      <c r="A97" s="147"/>
      <c r="B97" s="151" t="s">
        <v>147</v>
      </c>
      <c r="C97" s="151"/>
      <c r="D97" s="151"/>
      <c r="E97" s="151"/>
      <c r="F97" s="151"/>
      <c r="G97" s="137">
        <v>9.7000000000000003E-3</v>
      </c>
      <c r="H97" s="137">
        <v>1.61E-2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15">
        <v>0.29580000000000001</v>
      </c>
      <c r="H99" s="115">
        <v>0.18190000000000001</v>
      </c>
    </row>
    <row r="100" spans="1:8" ht="15" customHeight="1" x14ac:dyDescent="0.25">
      <c r="A100" s="147"/>
      <c r="B100" s="148" t="s">
        <v>180</v>
      </c>
      <c r="G100" s="115">
        <v>0.14349999999999999</v>
      </c>
      <c r="H100" s="115">
        <v>0.13919999999999999</v>
      </c>
    </row>
    <row r="101" spans="1:8" ht="15" customHeight="1" x14ac:dyDescent="0.25">
      <c r="A101" s="147"/>
      <c r="B101" s="148" t="s">
        <v>181</v>
      </c>
      <c r="G101" s="115">
        <v>0.17100000000000001</v>
      </c>
      <c r="H101" s="115">
        <v>0.18590000000000001</v>
      </c>
    </row>
    <row r="102" spans="1:8" ht="15" customHeight="1" x14ac:dyDescent="0.25">
      <c r="A102" s="147"/>
      <c r="B102" s="148" t="s">
        <v>182</v>
      </c>
      <c r="G102" s="115">
        <v>0.2006</v>
      </c>
      <c r="H102" s="115">
        <v>0.24030000000000001</v>
      </c>
    </row>
    <row r="103" spans="1:8" ht="15" customHeight="1" x14ac:dyDescent="0.25">
      <c r="A103" s="147"/>
      <c r="B103" s="148" t="s">
        <v>183</v>
      </c>
      <c r="G103" s="115">
        <v>0.18890000000000001</v>
      </c>
      <c r="H103" s="115">
        <v>0.25240000000000001</v>
      </c>
    </row>
    <row r="104" spans="1:8" ht="15" customHeight="1" thickBot="1" x14ac:dyDescent="0.3">
      <c r="A104" s="147"/>
      <c r="B104" s="151" t="s">
        <v>274</v>
      </c>
      <c r="C104" s="151"/>
      <c r="D104" s="151"/>
      <c r="E104" s="151"/>
      <c r="F104" s="151"/>
      <c r="G104" s="137">
        <v>1E-4</v>
      </c>
      <c r="H104" s="137">
        <v>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15">
        <v>0.9677</v>
      </c>
      <c r="H106" s="115">
        <v>0.96940000000000004</v>
      </c>
    </row>
    <row r="107" spans="1:8" ht="15" customHeight="1" x14ac:dyDescent="0.25">
      <c r="A107" s="147"/>
      <c r="B107" s="148" t="s">
        <v>239</v>
      </c>
      <c r="G107" s="115">
        <v>2.0500000000000001E-2</v>
      </c>
      <c r="H107" s="115">
        <v>2.0299999999999999E-2</v>
      </c>
    </row>
    <row r="108" spans="1:8" ht="15" customHeight="1" x14ac:dyDescent="0.25">
      <c r="A108" s="147"/>
      <c r="B108" s="148" t="s">
        <v>240</v>
      </c>
      <c r="G108" s="115">
        <v>9.7999999999999997E-3</v>
      </c>
      <c r="H108" s="115">
        <v>9.4000000000000004E-3</v>
      </c>
    </row>
    <row r="109" spans="1:8" ht="15" customHeight="1" thickBot="1" x14ac:dyDescent="0.3">
      <c r="A109" s="147"/>
      <c r="B109" s="151" t="s">
        <v>241</v>
      </c>
      <c r="C109" s="151"/>
      <c r="D109" s="151"/>
      <c r="E109" s="151"/>
      <c r="F109" s="151"/>
      <c r="G109" s="137">
        <v>1.6999999999999999E-3</v>
      </c>
      <c r="H109" s="137">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t="e">
        <v>#VALUE!</v>
      </c>
      <c r="H111" s="135" t="e">
        <v>#VALUE!</v>
      </c>
    </row>
    <row r="112" spans="1:8" ht="15" customHeight="1" x14ac:dyDescent="0.25">
      <c r="A112" s="147"/>
      <c r="B112" s="148" t="s">
        <v>280</v>
      </c>
      <c r="G112" s="135" t="e">
        <v>#VALUE!</v>
      </c>
      <c r="H112" s="135" t="e">
        <v>#VALUE!</v>
      </c>
    </row>
    <row r="113" spans="1:8" ht="15" customHeight="1" x14ac:dyDescent="0.25">
      <c r="A113" s="147"/>
      <c r="B113" s="148" t="s">
        <v>301</v>
      </c>
      <c r="G113" s="135" t="e">
        <v>#VALUE!</v>
      </c>
      <c r="H113" s="135" t="e">
        <v>#VALUE!</v>
      </c>
    </row>
    <row r="114" spans="1:8" ht="15" customHeight="1" x14ac:dyDescent="0.25">
      <c r="A114" s="147"/>
      <c r="B114" s="148" t="s">
        <v>302</v>
      </c>
      <c r="G114" s="135" t="e">
        <v>#VALUE!</v>
      </c>
      <c r="H114" s="135" t="e">
        <v>#VALUE!</v>
      </c>
    </row>
    <row r="115" spans="1:8" ht="15" customHeight="1" x14ac:dyDescent="0.25">
      <c r="A115" s="147"/>
      <c r="B115" s="148" t="s">
        <v>303</v>
      </c>
      <c r="G115" s="135" t="e">
        <v>#VALUE!</v>
      </c>
      <c r="H115" s="135" t="e">
        <v>#VALUE!</v>
      </c>
    </row>
    <row r="116" spans="1:8" ht="15" customHeight="1" x14ac:dyDescent="0.25">
      <c r="A116" s="147"/>
      <c r="B116" s="148" t="s">
        <v>304</v>
      </c>
      <c r="G116" s="135" t="e">
        <v>#VALUE!</v>
      </c>
      <c r="H116" s="135" t="e">
        <v>#VALUE!</v>
      </c>
    </row>
    <row r="117" spans="1:8" ht="15" customHeight="1" x14ac:dyDescent="0.25">
      <c r="A117" s="147"/>
      <c r="B117" s="148" t="s">
        <v>305</v>
      </c>
      <c r="G117" s="135" t="e">
        <v>#VALUE!</v>
      </c>
      <c r="H117" s="135" t="e">
        <v>#VALUE!</v>
      </c>
    </row>
    <row r="118" spans="1:8" ht="15" customHeight="1" thickBot="1" x14ac:dyDescent="0.3">
      <c r="A118" s="147"/>
      <c r="B118" s="204" t="s">
        <v>268</v>
      </c>
      <c r="C118" s="204"/>
      <c r="D118" s="204"/>
      <c r="E118" s="204"/>
      <c r="F118" s="204"/>
      <c r="G118" s="205" t="e">
        <v>#VALUE!</v>
      </c>
      <c r="H118" s="205" t="e">
        <v>#VALUE!</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3.0853846669796768E-3</v>
      </c>
      <c r="H120" s="145">
        <v>3.0462459237195483E-3</v>
      </c>
    </row>
    <row r="121" spans="1:8" ht="15" customHeight="1" thickBot="1" x14ac:dyDescent="0.3">
      <c r="A121" s="147"/>
      <c r="B121" s="170" t="s">
        <v>294</v>
      </c>
      <c r="C121" s="170"/>
      <c r="D121" s="170"/>
      <c r="E121" s="170"/>
      <c r="F121" s="170"/>
      <c r="G121" s="142">
        <v>1.0540133955520634E-4</v>
      </c>
      <c r="H121" s="142">
        <v>7.4890516668535317E-5</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30500000</v>
      </c>
    </row>
    <row r="126" spans="1:8" ht="15" customHeight="1" x14ac:dyDescent="0.25">
      <c r="A126" s="147"/>
      <c r="B126" s="209" t="s">
        <v>72</v>
      </c>
      <c r="C126" s="173"/>
      <c r="D126" s="173"/>
      <c r="E126" s="173"/>
      <c r="F126" s="173"/>
      <c r="G126" s="175"/>
      <c r="H126" s="160">
        <v>30500000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30309291.666666664</v>
      </c>
    </row>
    <row r="130" spans="1:8" ht="15" customHeight="1" x14ac:dyDescent="0.25">
      <c r="A130" s="147"/>
      <c r="B130" s="210" t="s">
        <v>76</v>
      </c>
      <c r="C130" s="165"/>
      <c r="D130" s="165"/>
      <c r="E130" s="165"/>
      <c r="F130" s="165"/>
      <c r="G130" s="177"/>
      <c r="H130" s="160">
        <v>23881833.333333332</v>
      </c>
    </row>
    <row r="131" spans="1:8" ht="15" customHeight="1" x14ac:dyDescent="0.25">
      <c r="A131" s="147"/>
      <c r="B131" s="210" t="s">
        <v>77</v>
      </c>
      <c r="C131" s="165"/>
      <c r="D131" s="165"/>
      <c r="E131" s="165"/>
      <c r="F131" s="165"/>
      <c r="G131" s="177"/>
      <c r="H131" s="160">
        <v>6427458.333333333</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2000000000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55:H55"/>
    <mergeCell ref="E56:H56"/>
    <mergeCell ref="E45:H45"/>
    <mergeCell ref="E53:H53"/>
    <mergeCell ref="E51:H51"/>
    <mergeCell ref="E49:H49"/>
    <mergeCell ref="E47:H47"/>
    <mergeCell ref="E46:H46"/>
    <mergeCell ref="C5:F5"/>
    <mergeCell ref="C6:F6"/>
    <mergeCell ref="E63:H63"/>
    <mergeCell ref="E57:H57"/>
    <mergeCell ref="E58:H58"/>
    <mergeCell ref="E59:H59"/>
    <mergeCell ref="E60:H60"/>
    <mergeCell ref="E61:H61"/>
    <mergeCell ref="E62:H62"/>
    <mergeCell ref="G38:H38"/>
    <mergeCell ref="E39:H39"/>
    <mergeCell ref="E40:H40"/>
    <mergeCell ref="G5:H5"/>
    <mergeCell ref="G6:H6"/>
    <mergeCell ref="G7:H7"/>
    <mergeCell ref="E54:H54"/>
    <mergeCell ref="E44:H44"/>
    <mergeCell ref="E43:H43"/>
    <mergeCell ref="C7:F7"/>
    <mergeCell ref="C8:F8"/>
    <mergeCell ref="E52:H52"/>
    <mergeCell ref="E48:H48"/>
    <mergeCell ref="E50:H50"/>
    <mergeCell ref="E42:H42"/>
    <mergeCell ref="E34:H34"/>
    <mergeCell ref="E33:H33"/>
    <mergeCell ref="E32:H32"/>
    <mergeCell ref="E31:H31"/>
    <mergeCell ref="E30:H30"/>
    <mergeCell ref="E41:H41"/>
    <mergeCell ref="G8:H8"/>
  </mergeCells>
  <phoneticPr fontId="8" type="noConversion"/>
  <hyperlinks>
    <hyperlink ref="H149" r:id="rId1" xr:uid="{00000000-0004-0000-0B00-000000000000}"/>
    <hyperlink ref="H150" r:id="rId2" xr:uid="{00000000-0004-0000-0B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G157"/>
  <sheetViews>
    <sheetView showGridLines="0" view="pageBreakPreview" topLeftCell="A2" zoomScale="90" zoomScaleNormal="100" zoomScaleSheetLayoutView="90" workbookViewId="0"/>
  </sheetViews>
  <sheetFormatPr defaultColWidth="9.08984375" defaultRowHeight="15" customHeight="1" outlineLevelRow="1" x14ac:dyDescent="0.25"/>
  <cols>
    <col min="1" max="1" width="9.08984375" style="148"/>
    <col min="2" max="2" width="39.08984375" style="148" customWidth="1"/>
    <col min="3" max="5" width="18.6328125" style="148" customWidth="1"/>
    <col min="6" max="7" width="27.6328125" style="147" customWidth="1"/>
    <col min="8" max="16384" width="9.08984375" style="148"/>
  </cols>
  <sheetData>
    <row r="1" spans="2:7" ht="11.5" hidden="1" outlineLevel="1" x14ac:dyDescent="0.25">
      <c r="B1" s="146">
        <v>40999</v>
      </c>
      <c r="C1" s="146"/>
      <c r="D1" s="146"/>
      <c r="E1" s="146"/>
    </row>
    <row r="2" spans="2:7" ht="15" customHeight="1" collapsed="1" x14ac:dyDescent="0.25">
      <c r="G2" s="149"/>
    </row>
    <row r="3" spans="2:7" ht="15" customHeight="1" x14ac:dyDescent="0.25">
      <c r="B3" s="150" t="s">
        <v>249</v>
      </c>
      <c r="C3" s="300" t="s">
        <v>20</v>
      </c>
      <c r="D3" s="300"/>
      <c r="E3" s="300"/>
      <c r="F3" s="300" t="s">
        <v>21</v>
      </c>
      <c r="G3" s="300"/>
    </row>
    <row r="4" spans="2:7" ht="15" customHeight="1" x14ac:dyDescent="0.25">
      <c r="B4" s="148" t="s">
        <v>101</v>
      </c>
      <c r="C4" s="301" t="s">
        <v>221</v>
      </c>
      <c r="D4" s="301"/>
      <c r="E4" s="301"/>
      <c r="F4" s="301" t="s">
        <v>96</v>
      </c>
      <c r="G4" s="301"/>
    </row>
    <row r="5" spans="2:7" ht="15" customHeight="1" thickBot="1" x14ac:dyDescent="0.3">
      <c r="B5" s="151" t="s">
        <v>250</v>
      </c>
      <c r="C5" s="293" t="s">
        <v>225</v>
      </c>
      <c r="D5" s="293"/>
      <c r="E5" s="293"/>
      <c r="F5" s="293" t="s">
        <v>220</v>
      </c>
      <c r="G5" s="293"/>
    </row>
    <row r="6" spans="2:7" ht="15" customHeight="1" x14ac:dyDescent="0.25">
      <c r="B6" s="152" t="s">
        <v>246</v>
      </c>
      <c r="C6" s="152"/>
      <c r="D6" s="152"/>
      <c r="E6" s="152"/>
    </row>
    <row r="7" spans="2:7" ht="15" customHeight="1" x14ac:dyDescent="0.25">
      <c r="G7" s="149"/>
    </row>
    <row r="8" spans="2:7" ht="15" customHeight="1" x14ac:dyDescent="0.25">
      <c r="B8" s="153" t="s">
        <v>228</v>
      </c>
      <c r="C8" s="154" t="s">
        <v>229</v>
      </c>
      <c r="D8" s="154" t="s">
        <v>230</v>
      </c>
      <c r="E8" s="154" t="s">
        <v>231</v>
      </c>
      <c r="F8" s="154" t="s">
        <v>82</v>
      </c>
      <c r="G8" s="154" t="s">
        <v>214</v>
      </c>
    </row>
    <row r="9" spans="2:7" ht="15" customHeight="1" x14ac:dyDescent="0.25">
      <c r="B9" s="155" t="s">
        <v>35</v>
      </c>
      <c r="C9" s="156"/>
      <c r="D9" s="156"/>
      <c r="E9" s="156"/>
      <c r="F9" s="157">
        <v>4125000000</v>
      </c>
      <c r="G9" s="158">
        <v>5.1435616438356169</v>
      </c>
    </row>
    <row r="10" spans="2:7" ht="15" customHeight="1" x14ac:dyDescent="0.25">
      <c r="B10" s="159" t="s">
        <v>206</v>
      </c>
      <c r="C10" s="187">
        <v>39961</v>
      </c>
      <c r="D10" s="147" t="s">
        <v>200</v>
      </c>
      <c r="E10" s="187">
        <v>42518</v>
      </c>
      <c r="F10" s="160">
        <v>175000000</v>
      </c>
      <c r="G10" s="161">
        <v>4.161643835616438</v>
      </c>
    </row>
    <row r="11" spans="2:7" ht="15" customHeight="1" x14ac:dyDescent="0.25">
      <c r="B11" s="159" t="s">
        <v>207</v>
      </c>
      <c r="C11" s="187">
        <v>40011</v>
      </c>
      <c r="D11" s="147" t="s">
        <v>201</v>
      </c>
      <c r="E11" s="187">
        <v>41107</v>
      </c>
      <c r="F11" s="160">
        <v>1000000000</v>
      </c>
      <c r="G11" s="161">
        <v>0.29589041095890412</v>
      </c>
    </row>
    <row r="12" spans="2:7" ht="15" customHeight="1" x14ac:dyDescent="0.25">
      <c r="B12" s="159" t="s">
        <v>208</v>
      </c>
      <c r="C12" s="187">
        <v>40193</v>
      </c>
      <c r="D12" s="147" t="s">
        <v>201</v>
      </c>
      <c r="E12" s="187">
        <v>42019</v>
      </c>
      <c r="F12" s="160">
        <v>1000000000</v>
      </c>
      <c r="G12" s="161">
        <v>2.7945205479452055</v>
      </c>
    </row>
    <row r="13" spans="2:7" ht="15" customHeight="1" x14ac:dyDescent="0.25">
      <c r="B13" s="159" t="s">
        <v>209</v>
      </c>
      <c r="C13" s="187">
        <v>40221</v>
      </c>
      <c r="D13" s="147" t="s">
        <v>200</v>
      </c>
      <c r="E13" s="187">
        <v>42778</v>
      </c>
      <c r="F13" s="160">
        <v>200000000</v>
      </c>
      <c r="G13" s="161">
        <v>4.8739726027397259</v>
      </c>
    </row>
    <row r="14" spans="2:7" ht="15" customHeight="1" x14ac:dyDescent="0.25">
      <c r="B14" s="159" t="s">
        <v>210</v>
      </c>
      <c r="C14" s="187">
        <v>40319</v>
      </c>
      <c r="D14" s="147" t="s">
        <v>200</v>
      </c>
      <c r="E14" s="187">
        <v>45798</v>
      </c>
      <c r="F14" s="160">
        <v>350000000</v>
      </c>
      <c r="G14" s="161">
        <v>13.147945205479452</v>
      </c>
    </row>
    <row r="15" spans="2:7" ht="15" customHeight="1" x14ac:dyDescent="0.25">
      <c r="B15" s="159" t="s">
        <v>211</v>
      </c>
      <c r="C15" s="187">
        <v>40395</v>
      </c>
      <c r="D15" s="147" t="s">
        <v>200</v>
      </c>
      <c r="E15" s="187">
        <v>44048</v>
      </c>
      <c r="F15" s="160">
        <v>600000000</v>
      </c>
      <c r="G15" s="161">
        <v>8.3534246575342461</v>
      </c>
    </row>
    <row r="16" spans="2:7" ht="15" customHeight="1" x14ac:dyDescent="0.25">
      <c r="B16" s="159" t="s">
        <v>212</v>
      </c>
      <c r="C16" s="187">
        <v>40568</v>
      </c>
      <c r="D16" s="147" t="s">
        <v>200</v>
      </c>
      <c r="E16" s="187">
        <v>43125</v>
      </c>
      <c r="F16" s="160">
        <v>200000000</v>
      </c>
      <c r="G16" s="161">
        <v>5.8246575342465752</v>
      </c>
    </row>
    <row r="17" spans="2:7" ht="15" customHeight="1" thickBot="1" x14ac:dyDescent="0.3">
      <c r="B17" s="159" t="s">
        <v>213</v>
      </c>
      <c r="C17" s="187">
        <v>40780</v>
      </c>
      <c r="D17" s="147" t="s">
        <v>200</v>
      </c>
      <c r="E17" s="187">
        <v>44433</v>
      </c>
      <c r="F17" s="160">
        <v>600000000</v>
      </c>
      <c r="G17" s="161">
        <v>9.4082191780821915</v>
      </c>
    </row>
    <row r="18" spans="2:7" ht="15" customHeight="1" x14ac:dyDescent="0.25">
      <c r="B18" s="162"/>
      <c r="C18" s="162"/>
      <c r="D18" s="162"/>
      <c r="E18" s="162"/>
      <c r="F18" s="163"/>
      <c r="G18" s="163"/>
    </row>
    <row r="19" spans="2:7" ht="15" customHeight="1" x14ac:dyDescent="0.25">
      <c r="B19" s="153" t="s">
        <v>232</v>
      </c>
      <c r="C19" s="153"/>
      <c r="D19" s="153"/>
      <c r="E19" s="153"/>
      <c r="F19" s="154" t="s">
        <v>82</v>
      </c>
      <c r="G19" s="154" t="s">
        <v>214</v>
      </c>
    </row>
    <row r="20" spans="2:7" ht="15" customHeight="1" x14ac:dyDescent="0.25">
      <c r="B20" s="155" t="s">
        <v>34</v>
      </c>
      <c r="C20" s="155"/>
      <c r="D20" s="155"/>
      <c r="F20" s="157">
        <v>5604141529.0500002</v>
      </c>
      <c r="G20" s="158">
        <v>14.099166666666667</v>
      </c>
    </row>
    <row r="21" spans="2:7" ht="15" customHeight="1" x14ac:dyDescent="0.25">
      <c r="B21" s="155" t="s">
        <v>254</v>
      </c>
      <c r="C21" s="155"/>
      <c r="D21" s="155"/>
      <c r="F21" s="157">
        <v>293952427.08999997</v>
      </c>
      <c r="G21" s="158">
        <v>20.590281549832593</v>
      </c>
    </row>
    <row r="22" spans="2:7" ht="15" customHeight="1" x14ac:dyDescent="0.25">
      <c r="B22" s="159" t="s">
        <v>255</v>
      </c>
      <c r="C22" s="159"/>
      <c r="D22" s="159"/>
      <c r="F22" s="160">
        <v>16563396.689999998</v>
      </c>
      <c r="G22" s="161">
        <v>8.21917808219178E-3</v>
      </c>
    </row>
    <row r="23" spans="2:7" ht="15" customHeight="1" x14ac:dyDescent="0.25">
      <c r="B23" s="159" t="s">
        <v>126</v>
      </c>
      <c r="C23" s="159"/>
      <c r="D23" s="159"/>
      <c r="F23" s="160">
        <v>277389030.39999998</v>
      </c>
      <c r="G23" s="161">
        <v>20.58468753180065</v>
      </c>
    </row>
    <row r="24" spans="2:7" ht="15" customHeight="1" x14ac:dyDescent="0.25">
      <c r="B24" s="159" t="s">
        <v>233</v>
      </c>
      <c r="C24" s="159"/>
      <c r="D24" s="159"/>
      <c r="F24" s="160">
        <v>0</v>
      </c>
      <c r="G24" s="161">
        <v>0</v>
      </c>
    </row>
    <row r="25" spans="2:7" ht="15" customHeight="1" x14ac:dyDescent="0.25">
      <c r="B25" s="159" t="s">
        <v>169</v>
      </c>
      <c r="C25" s="159"/>
      <c r="D25" s="159"/>
      <c r="F25" s="115">
        <v>0.94365279833213034</v>
      </c>
      <c r="G25" s="161">
        <v>20.58468753180065</v>
      </c>
    </row>
    <row r="26" spans="2:7" ht="15" customHeight="1" x14ac:dyDescent="0.25">
      <c r="B26" s="164" t="s">
        <v>253</v>
      </c>
      <c r="C26" s="164"/>
      <c r="D26" s="164"/>
      <c r="F26" s="157">
        <v>5898093956.1400003</v>
      </c>
      <c r="G26" s="158">
        <v>14.422674394521747</v>
      </c>
    </row>
    <row r="27" spans="2:7" ht="15" customHeight="1" x14ac:dyDescent="0.25">
      <c r="B27" s="159" t="s">
        <v>169</v>
      </c>
      <c r="C27" s="159"/>
      <c r="D27" s="159"/>
      <c r="F27" s="115">
        <v>4.7030283420838696E-2</v>
      </c>
      <c r="G27" s="161">
        <v>20.58468753180065</v>
      </c>
    </row>
    <row r="28" spans="2:7" ht="15" customHeight="1" x14ac:dyDescent="0.25">
      <c r="B28" s="159" t="s">
        <v>251</v>
      </c>
      <c r="C28" s="165"/>
      <c r="D28" s="165"/>
      <c r="F28" s="160">
        <v>132000000</v>
      </c>
      <c r="G28" s="161">
        <v>8.21917808219178E-3</v>
      </c>
    </row>
    <row r="29" spans="2:7" ht="15" customHeight="1" thickBot="1" x14ac:dyDescent="0.3">
      <c r="B29" s="184" t="s">
        <v>252</v>
      </c>
      <c r="C29" s="170"/>
      <c r="D29" s="170"/>
      <c r="E29" s="151"/>
      <c r="F29" s="185">
        <v>6030093956.1400003</v>
      </c>
      <c r="G29" s="186">
        <v>14.10713899782488</v>
      </c>
    </row>
    <row r="30" spans="2:7" ht="15" customHeight="1" x14ac:dyDescent="0.25">
      <c r="B30" s="164" t="s">
        <v>262</v>
      </c>
      <c r="C30" s="164"/>
      <c r="D30" s="164"/>
      <c r="E30" s="315">
        <v>0.4618409590642425</v>
      </c>
      <c r="F30" s="315"/>
      <c r="G30" s="315"/>
    </row>
    <row r="31" spans="2:7" ht="15" customHeight="1" x14ac:dyDescent="0.25">
      <c r="B31" s="164" t="s">
        <v>263</v>
      </c>
      <c r="C31" s="164"/>
      <c r="D31" s="164"/>
      <c r="E31" s="309">
        <v>0.26</v>
      </c>
      <c r="F31" s="309"/>
      <c r="G31" s="309"/>
    </row>
    <row r="32" spans="2:7" ht="15" customHeight="1" x14ac:dyDescent="0.25">
      <c r="B32" s="164" t="s">
        <v>261</v>
      </c>
      <c r="C32" s="164"/>
      <c r="D32" s="164"/>
      <c r="E32" s="309">
        <v>0.45800000000000002</v>
      </c>
      <c r="F32" s="309"/>
      <c r="G32" s="309"/>
    </row>
    <row r="33" spans="2:7" ht="15" customHeight="1" thickBot="1" x14ac:dyDescent="0.3">
      <c r="B33" s="184" t="s">
        <v>264</v>
      </c>
      <c r="C33" s="184"/>
      <c r="D33" s="184"/>
      <c r="E33" s="309">
        <v>0.35</v>
      </c>
      <c r="F33" s="309"/>
      <c r="G33" s="309"/>
    </row>
    <row r="34" spans="2:7" ht="15" customHeight="1" thickBot="1" x14ac:dyDescent="0.3">
      <c r="B34" s="184" t="s">
        <v>124</v>
      </c>
      <c r="C34" s="184"/>
      <c r="D34" s="184"/>
      <c r="E34" s="306">
        <v>5.2631578947368363E-2</v>
      </c>
      <c r="F34" s="307"/>
      <c r="G34" s="307"/>
    </row>
    <row r="35" spans="2:7" ht="15" customHeight="1" x14ac:dyDescent="0.25">
      <c r="B35" s="152" t="s">
        <v>247</v>
      </c>
      <c r="C35" s="152"/>
      <c r="D35" s="152"/>
      <c r="E35" s="152"/>
      <c r="F35" s="115"/>
      <c r="G35" s="161"/>
    </row>
    <row r="36" spans="2:7" ht="15" customHeight="1" x14ac:dyDescent="0.25">
      <c r="F36" s="166"/>
      <c r="G36" s="166"/>
    </row>
    <row r="37" spans="2:7" ht="15" customHeight="1" x14ac:dyDescent="0.25">
      <c r="B37" s="153" t="s">
        <v>234</v>
      </c>
      <c r="C37" s="153"/>
      <c r="D37" s="153"/>
      <c r="E37" s="153"/>
      <c r="F37" s="154"/>
      <c r="G37" s="154"/>
    </row>
    <row r="38" spans="2:7" ht="15" customHeight="1" x14ac:dyDescent="0.25">
      <c r="B38" s="167" t="s">
        <v>9</v>
      </c>
      <c r="C38" s="167"/>
      <c r="D38" s="167"/>
      <c r="E38" s="167"/>
      <c r="F38" s="314"/>
      <c r="G38" s="314"/>
    </row>
    <row r="39" spans="2:7" ht="15" customHeight="1" x14ac:dyDescent="0.25">
      <c r="B39" s="148" t="s">
        <v>29</v>
      </c>
      <c r="E39" s="310">
        <v>103918</v>
      </c>
      <c r="F39" s="310"/>
      <c r="G39" s="310"/>
    </row>
    <row r="40" spans="2:7" ht="15" customHeight="1" x14ac:dyDescent="0.25">
      <c r="B40" s="148" t="s">
        <v>11</v>
      </c>
      <c r="E40" s="308">
        <v>7074360121.5600004</v>
      </c>
      <c r="F40" s="308"/>
      <c r="G40" s="308"/>
    </row>
    <row r="41" spans="2:7" ht="15" customHeight="1" x14ac:dyDescent="0.25">
      <c r="B41" s="148" t="s">
        <v>10</v>
      </c>
      <c r="E41" s="308">
        <v>5604141529.0500002</v>
      </c>
      <c r="F41" s="308"/>
      <c r="G41" s="308"/>
    </row>
    <row r="42" spans="2:7" ht="15" customHeight="1" x14ac:dyDescent="0.25">
      <c r="B42" s="148" t="s">
        <v>13</v>
      </c>
      <c r="E42" s="308">
        <v>68076.369075232404</v>
      </c>
      <c r="F42" s="308"/>
      <c r="G42" s="308"/>
    </row>
    <row r="43" spans="2:7" ht="15" customHeight="1" x14ac:dyDescent="0.25">
      <c r="B43" s="148" t="s">
        <v>12</v>
      </c>
      <c r="E43" s="308">
        <v>53928.496786408519</v>
      </c>
      <c r="F43" s="308"/>
      <c r="G43" s="308"/>
    </row>
    <row r="44" spans="2:7" ht="15" customHeight="1" x14ac:dyDescent="0.25">
      <c r="B44" s="148" t="s">
        <v>43</v>
      </c>
      <c r="E44" s="311">
        <v>0.1469</v>
      </c>
      <c r="F44" s="311"/>
      <c r="G44" s="311"/>
    </row>
    <row r="45" spans="2:7" ht="15" customHeight="1" x14ac:dyDescent="0.25">
      <c r="B45" s="148" t="s">
        <v>44</v>
      </c>
      <c r="E45" s="311">
        <v>0.1193</v>
      </c>
      <c r="F45" s="311"/>
      <c r="G45" s="311"/>
    </row>
    <row r="46" spans="2:7" ht="15" customHeight="1" x14ac:dyDescent="0.25">
      <c r="B46" s="148" t="s">
        <v>128</v>
      </c>
      <c r="E46" s="311">
        <v>1</v>
      </c>
      <c r="F46" s="311"/>
      <c r="G46" s="311"/>
    </row>
    <row r="47" spans="2:7" ht="15" customHeight="1" x14ac:dyDescent="0.25">
      <c r="B47" s="148" t="s">
        <v>129</v>
      </c>
      <c r="E47" s="311">
        <v>0</v>
      </c>
      <c r="F47" s="311"/>
      <c r="G47" s="311"/>
    </row>
    <row r="48" spans="2:7" ht="15" customHeight="1" x14ac:dyDescent="0.25">
      <c r="B48" s="148" t="s">
        <v>235</v>
      </c>
      <c r="E48" s="311">
        <v>1</v>
      </c>
      <c r="F48" s="311"/>
      <c r="G48" s="311"/>
    </row>
    <row r="49" spans="2:7" ht="15" customHeight="1" x14ac:dyDescent="0.25">
      <c r="B49" s="148" t="s">
        <v>217</v>
      </c>
      <c r="E49" s="311">
        <v>2.8999999999999998E-3</v>
      </c>
      <c r="F49" s="311"/>
      <c r="G49" s="311"/>
    </row>
    <row r="50" spans="2:7" ht="15" customHeight="1" x14ac:dyDescent="0.25">
      <c r="B50" s="148" t="s">
        <v>218</v>
      </c>
      <c r="E50" s="311">
        <v>5.7000000000000002E-3</v>
      </c>
      <c r="F50" s="311"/>
      <c r="G50" s="311"/>
    </row>
    <row r="51" spans="2:7" ht="15" customHeight="1" x14ac:dyDescent="0.25">
      <c r="B51" s="148" t="s">
        <v>163</v>
      </c>
      <c r="E51" s="308">
        <v>6387044.9500000002</v>
      </c>
      <c r="F51" s="308"/>
      <c r="G51" s="308"/>
    </row>
    <row r="52" spans="2:7" ht="15" customHeight="1" x14ac:dyDescent="0.25">
      <c r="B52" s="148" t="s">
        <v>162</v>
      </c>
      <c r="E52" s="311">
        <v>1.1397008653139273E-3</v>
      </c>
      <c r="F52" s="311"/>
      <c r="G52" s="311"/>
    </row>
    <row r="53" spans="2:7" ht="15" customHeight="1" x14ac:dyDescent="0.25">
      <c r="B53" s="148" t="s">
        <v>165</v>
      </c>
      <c r="E53" s="308">
        <v>10441671.9</v>
      </c>
      <c r="F53" s="308"/>
      <c r="G53" s="308"/>
    </row>
    <row r="54" spans="2:7" ht="15" customHeight="1" x14ac:dyDescent="0.25">
      <c r="B54" s="148" t="s">
        <v>164</v>
      </c>
      <c r="E54" s="311">
        <v>1.8632063173054886E-3</v>
      </c>
      <c r="F54" s="311"/>
      <c r="G54" s="311"/>
    </row>
    <row r="55" spans="2:7" ht="15" customHeight="1" x14ac:dyDescent="0.25">
      <c r="B55" s="148" t="s">
        <v>14</v>
      </c>
      <c r="E55" s="308">
        <v>68.27</v>
      </c>
      <c r="F55" s="308"/>
      <c r="G55" s="308"/>
    </row>
    <row r="56" spans="2:7" ht="15" customHeight="1" x14ac:dyDescent="0.25">
      <c r="B56" s="148" t="s">
        <v>15</v>
      </c>
      <c r="E56" s="308">
        <v>169.19</v>
      </c>
      <c r="F56" s="308"/>
      <c r="G56" s="308"/>
    </row>
    <row r="57" spans="2:7" ht="15" customHeight="1" x14ac:dyDescent="0.25">
      <c r="B57" s="148" t="s">
        <v>46</v>
      </c>
      <c r="E57" s="311">
        <v>0.67300000000000004</v>
      </c>
      <c r="F57" s="311"/>
      <c r="G57" s="311"/>
    </row>
    <row r="58" spans="2:7" ht="15" customHeight="1" x14ac:dyDescent="0.25">
      <c r="B58" s="148" t="s">
        <v>47</v>
      </c>
      <c r="E58" s="311">
        <v>0.56610000000000005</v>
      </c>
      <c r="F58" s="311"/>
      <c r="G58" s="311"/>
    </row>
    <row r="59" spans="2:7" ht="15" customHeight="1" x14ac:dyDescent="0.25">
      <c r="B59" s="148" t="s">
        <v>28</v>
      </c>
      <c r="E59" s="311">
        <v>2.1499999999999998E-2</v>
      </c>
      <c r="F59" s="311"/>
      <c r="G59" s="311"/>
    </row>
    <row r="60" spans="2:7" ht="15" customHeight="1" x14ac:dyDescent="0.25">
      <c r="B60" s="148" t="s">
        <v>45</v>
      </c>
      <c r="E60" s="311">
        <v>7.7999999999999996E-3</v>
      </c>
      <c r="F60" s="311"/>
      <c r="G60" s="311"/>
    </row>
    <row r="61" spans="2:7" ht="15" customHeight="1" thickBot="1" x14ac:dyDescent="0.3">
      <c r="B61" s="151" t="s">
        <v>256</v>
      </c>
      <c r="C61" s="151"/>
      <c r="D61" s="151"/>
      <c r="E61" s="312">
        <v>59256</v>
      </c>
      <c r="F61" s="313"/>
      <c r="G61" s="313"/>
    </row>
    <row r="62" spans="2:7" ht="15" customHeight="1" x14ac:dyDescent="0.25">
      <c r="B62" s="167" t="s">
        <v>202</v>
      </c>
      <c r="C62" s="167"/>
      <c r="D62" s="167"/>
      <c r="E62" s="167"/>
      <c r="F62" s="168" t="s">
        <v>216</v>
      </c>
      <c r="G62" s="168" t="s">
        <v>146</v>
      </c>
    </row>
    <row r="63" spans="2:7" ht="15" customHeight="1" x14ac:dyDescent="0.25">
      <c r="B63" s="148" t="s">
        <v>201</v>
      </c>
      <c r="F63" s="115">
        <v>3.9925710656479145E-2</v>
      </c>
      <c r="G63" s="115">
        <v>4.761037649154979E-2</v>
      </c>
    </row>
    <row r="64" spans="2:7" ht="15" customHeight="1" thickBot="1" x14ac:dyDescent="0.3">
      <c r="B64" s="151" t="s">
        <v>200</v>
      </c>
      <c r="C64" s="151"/>
      <c r="D64" s="151"/>
      <c r="E64" s="151"/>
      <c r="F64" s="137">
        <v>0.9600742893435209</v>
      </c>
      <c r="G64" s="137">
        <v>0.95238962350845013</v>
      </c>
    </row>
    <row r="65" spans="2:7" ht="15" customHeight="1" x14ac:dyDescent="0.25">
      <c r="B65" s="167" t="s">
        <v>177</v>
      </c>
      <c r="C65" s="167"/>
      <c r="D65" s="167"/>
      <c r="E65" s="167"/>
      <c r="F65" s="168" t="s">
        <v>216</v>
      </c>
      <c r="G65" s="168" t="s">
        <v>146</v>
      </c>
    </row>
    <row r="66" spans="2:7" ht="15" customHeight="1" x14ac:dyDescent="0.25">
      <c r="B66" s="148" t="s">
        <v>187</v>
      </c>
      <c r="F66" s="115">
        <v>2.2700000000000001E-2</v>
      </c>
      <c r="G66" s="115">
        <v>3.2899999999999999E-2</v>
      </c>
    </row>
    <row r="67" spans="2:7" ht="15" customHeight="1" x14ac:dyDescent="0.25">
      <c r="B67" s="148" t="s">
        <v>188</v>
      </c>
      <c r="F67" s="115">
        <v>6.08E-2</v>
      </c>
      <c r="G67" s="115">
        <v>8.7499999999999994E-2</v>
      </c>
    </row>
    <row r="68" spans="2:7" ht="15" customHeight="1" x14ac:dyDescent="0.25">
      <c r="B68" s="148" t="s">
        <v>189</v>
      </c>
      <c r="F68" s="115">
        <v>7.8399999999999997E-2</v>
      </c>
      <c r="G68" s="115">
        <v>0.1047</v>
      </c>
    </row>
    <row r="69" spans="2:7" ht="15" customHeight="1" x14ac:dyDescent="0.25">
      <c r="B69" s="148" t="s">
        <v>190</v>
      </c>
      <c r="F69" s="115">
        <v>0.1018</v>
      </c>
      <c r="G69" s="115">
        <v>0.12709999999999999</v>
      </c>
    </row>
    <row r="70" spans="2:7" ht="15" customHeight="1" x14ac:dyDescent="0.25">
      <c r="B70" s="148" t="s">
        <v>191</v>
      </c>
      <c r="F70" s="115">
        <v>0.14599999999999999</v>
      </c>
      <c r="G70" s="115">
        <v>0.17119999999999999</v>
      </c>
    </row>
    <row r="71" spans="2:7" ht="15" customHeight="1" x14ac:dyDescent="0.25">
      <c r="B71" s="148" t="s">
        <v>192</v>
      </c>
      <c r="F71" s="115">
        <v>8.3000000000000004E-2</v>
      </c>
      <c r="G71" s="115">
        <v>0.1004</v>
      </c>
    </row>
    <row r="72" spans="2:7" ht="15" customHeight="1" x14ac:dyDescent="0.25">
      <c r="B72" s="148" t="s">
        <v>193</v>
      </c>
      <c r="F72" s="115">
        <v>6.08E-2</v>
      </c>
      <c r="G72" s="115">
        <v>6.4000000000000001E-2</v>
      </c>
    </row>
    <row r="73" spans="2:7" ht="15" customHeight="1" x14ac:dyDescent="0.25">
      <c r="B73" s="148" t="s">
        <v>194</v>
      </c>
      <c r="F73" s="115">
        <v>6.2100000000000002E-2</v>
      </c>
      <c r="G73" s="115">
        <v>5.62E-2</v>
      </c>
    </row>
    <row r="74" spans="2:7" ht="15" customHeight="1" x14ac:dyDescent="0.25">
      <c r="B74" s="148" t="s">
        <v>195</v>
      </c>
      <c r="F74" s="115">
        <v>7.9000000000000001E-2</v>
      </c>
      <c r="G74" s="115">
        <v>6.5100000000000005E-2</v>
      </c>
    </row>
    <row r="75" spans="2:7" ht="15" customHeight="1" x14ac:dyDescent="0.25">
      <c r="B75" s="148" t="s">
        <v>196</v>
      </c>
      <c r="F75" s="115">
        <v>8.1100000000000005E-2</v>
      </c>
      <c r="G75" s="115">
        <v>6.0199999999999997E-2</v>
      </c>
    </row>
    <row r="76" spans="2:7" ht="15" customHeight="1" x14ac:dyDescent="0.25">
      <c r="B76" s="148" t="s">
        <v>197</v>
      </c>
      <c r="F76" s="115">
        <v>6.5100000000000005E-2</v>
      </c>
      <c r="G76" s="115">
        <v>4.5600000000000002E-2</v>
      </c>
    </row>
    <row r="77" spans="2:7" ht="15" customHeight="1" x14ac:dyDescent="0.25">
      <c r="B77" s="148" t="s">
        <v>198</v>
      </c>
      <c r="F77" s="115">
        <v>5.8500000000000003E-2</v>
      </c>
      <c r="G77" s="115">
        <v>3.8899999999999997E-2</v>
      </c>
    </row>
    <row r="78" spans="2:7" ht="15" customHeight="1" thickBot="1" x14ac:dyDescent="0.3">
      <c r="B78" s="151" t="s">
        <v>199</v>
      </c>
      <c r="C78" s="151"/>
      <c r="D78" s="151"/>
      <c r="E78" s="151"/>
      <c r="F78" s="137">
        <v>0.10059999999999999</v>
      </c>
      <c r="G78" s="137">
        <v>4.6199999999999998E-2</v>
      </c>
    </row>
    <row r="79" spans="2:7" ht="15" customHeight="1" x14ac:dyDescent="0.25">
      <c r="B79" s="153" t="s">
        <v>236</v>
      </c>
      <c r="C79" s="153"/>
      <c r="D79" s="153"/>
      <c r="E79" s="153"/>
      <c r="F79" s="154"/>
      <c r="G79" s="154"/>
    </row>
    <row r="80" spans="2:7" ht="15" customHeight="1" x14ac:dyDescent="0.25">
      <c r="B80" s="167" t="s">
        <v>203</v>
      </c>
      <c r="C80" s="167"/>
      <c r="D80" s="167"/>
      <c r="E80" s="167"/>
      <c r="F80" s="168" t="s">
        <v>216</v>
      </c>
      <c r="G80" s="168" t="s">
        <v>146</v>
      </c>
    </row>
    <row r="81" spans="2:7" ht="15" customHeight="1" x14ac:dyDescent="0.25">
      <c r="B81" s="148" t="s">
        <v>132</v>
      </c>
      <c r="F81" s="115">
        <v>4.0099999999999997E-2</v>
      </c>
      <c r="G81" s="115">
        <v>7.6E-3</v>
      </c>
    </row>
    <row r="82" spans="2:7" ht="15" customHeight="1" x14ac:dyDescent="0.25">
      <c r="B82" s="148" t="s">
        <v>133</v>
      </c>
      <c r="F82" s="115">
        <v>4.3900000000000002E-2</v>
      </c>
      <c r="G82" s="115">
        <v>1.77E-2</v>
      </c>
    </row>
    <row r="83" spans="2:7" ht="15" customHeight="1" x14ac:dyDescent="0.25">
      <c r="B83" s="148" t="s">
        <v>134</v>
      </c>
      <c r="F83" s="115">
        <v>3.73E-2</v>
      </c>
      <c r="G83" s="115">
        <v>1.89E-2</v>
      </c>
    </row>
    <row r="84" spans="2:7" ht="15" customHeight="1" x14ac:dyDescent="0.25">
      <c r="B84" s="148" t="s">
        <v>135</v>
      </c>
      <c r="F84" s="115">
        <v>4.8500000000000001E-2</v>
      </c>
      <c r="G84" s="115">
        <v>2.8500000000000001E-2</v>
      </c>
    </row>
    <row r="85" spans="2:7" ht="15" customHeight="1" x14ac:dyDescent="0.25">
      <c r="B85" s="148" t="s">
        <v>136</v>
      </c>
      <c r="F85" s="115">
        <v>5.1200000000000002E-2</v>
      </c>
      <c r="G85" s="115">
        <v>3.5700000000000003E-2</v>
      </c>
    </row>
    <row r="86" spans="2:7" ht="15" customHeight="1" x14ac:dyDescent="0.25">
      <c r="B86" s="148" t="s">
        <v>137</v>
      </c>
      <c r="F86" s="115">
        <v>5.2400000000000002E-2</v>
      </c>
      <c r="G86" s="115">
        <v>4.0500000000000001E-2</v>
      </c>
    </row>
    <row r="87" spans="2:7" ht="15" customHeight="1" x14ac:dyDescent="0.25">
      <c r="B87" s="148" t="s">
        <v>138</v>
      </c>
      <c r="F87" s="115">
        <v>7.2400000000000006E-2</v>
      </c>
      <c r="G87" s="115">
        <v>5.79E-2</v>
      </c>
    </row>
    <row r="88" spans="2:7" ht="15" customHeight="1" x14ac:dyDescent="0.25">
      <c r="B88" s="148" t="s">
        <v>139</v>
      </c>
      <c r="F88" s="115">
        <v>0.1036</v>
      </c>
      <c r="G88" s="115">
        <v>8.9200000000000002E-2</v>
      </c>
    </row>
    <row r="89" spans="2:7" ht="15" customHeight="1" x14ac:dyDescent="0.25">
      <c r="B89" s="148" t="s">
        <v>140</v>
      </c>
      <c r="F89" s="115">
        <v>0.10009999999999999</v>
      </c>
      <c r="G89" s="115">
        <v>9.35E-2</v>
      </c>
    </row>
    <row r="90" spans="2:7" ht="15" customHeight="1" x14ac:dyDescent="0.25">
      <c r="B90" s="148" t="s">
        <v>141</v>
      </c>
      <c r="F90" s="115">
        <v>5.6099999999999997E-2</v>
      </c>
      <c r="G90" s="115">
        <v>6.0900000000000003E-2</v>
      </c>
    </row>
    <row r="91" spans="2:7" ht="15" customHeight="1" x14ac:dyDescent="0.25">
      <c r="B91" s="148" t="s">
        <v>142</v>
      </c>
      <c r="F91" s="115">
        <v>6.1499999999999999E-2</v>
      </c>
      <c r="G91" s="115">
        <v>6.9699999999999998E-2</v>
      </c>
    </row>
    <row r="92" spans="2:7" ht="15" customHeight="1" x14ac:dyDescent="0.25">
      <c r="B92" s="148" t="s">
        <v>143</v>
      </c>
      <c r="F92" s="115">
        <v>5.6800000000000003E-2</v>
      </c>
      <c r="G92" s="115">
        <v>7.0400000000000004E-2</v>
      </c>
    </row>
    <row r="93" spans="2:7" ht="15" customHeight="1" x14ac:dyDescent="0.25">
      <c r="B93" s="148" t="s">
        <v>144</v>
      </c>
      <c r="F93" s="115">
        <v>4.4299999999999999E-2</v>
      </c>
      <c r="G93" s="115">
        <v>5.9200000000000003E-2</v>
      </c>
    </row>
    <row r="94" spans="2:7" ht="15" customHeight="1" x14ac:dyDescent="0.25">
      <c r="B94" s="148" t="s">
        <v>145</v>
      </c>
      <c r="F94" s="115">
        <v>0.22140000000000001</v>
      </c>
      <c r="G94" s="115">
        <v>0.33310000000000001</v>
      </c>
    </row>
    <row r="95" spans="2:7" ht="15" customHeight="1" thickBot="1" x14ac:dyDescent="0.3">
      <c r="B95" s="151" t="s">
        <v>147</v>
      </c>
      <c r="C95" s="151"/>
      <c r="D95" s="151"/>
      <c r="E95" s="151"/>
      <c r="F95" s="137">
        <v>1.04E-2</v>
      </c>
      <c r="G95" s="137">
        <v>1.7100000000000001E-2</v>
      </c>
    </row>
    <row r="96" spans="2:7" ht="15" customHeight="1" x14ac:dyDescent="0.25">
      <c r="B96" s="167" t="s">
        <v>237</v>
      </c>
      <c r="C96" s="167"/>
      <c r="D96" s="167"/>
      <c r="E96" s="167"/>
      <c r="F96" s="168" t="s">
        <v>216</v>
      </c>
      <c r="G96" s="168" t="s">
        <v>146</v>
      </c>
    </row>
    <row r="97" spans="2:7" ht="15" customHeight="1" x14ac:dyDescent="0.25">
      <c r="B97" s="148" t="s">
        <v>178</v>
      </c>
      <c r="F97" s="115">
        <v>0.17660000000000001</v>
      </c>
      <c r="G97" s="115">
        <v>8.4500000000000006E-2</v>
      </c>
    </row>
    <row r="98" spans="2:7" ht="15" customHeight="1" x14ac:dyDescent="0.25">
      <c r="B98" s="148" t="s">
        <v>179</v>
      </c>
      <c r="F98" s="115">
        <v>0.113</v>
      </c>
      <c r="G98" s="115">
        <v>9.3600000000000003E-2</v>
      </c>
    </row>
    <row r="99" spans="2:7" ht="15" customHeight="1" x14ac:dyDescent="0.25">
      <c r="B99" s="148" t="s">
        <v>180</v>
      </c>
      <c r="F99" s="115">
        <v>0.1429</v>
      </c>
      <c r="G99" s="115">
        <v>0.1381</v>
      </c>
    </row>
    <row r="100" spans="2:7" ht="15" customHeight="1" x14ac:dyDescent="0.25">
      <c r="B100" s="148" t="s">
        <v>181</v>
      </c>
      <c r="F100" s="115">
        <v>0.17030000000000001</v>
      </c>
      <c r="G100" s="115">
        <v>0.18440000000000001</v>
      </c>
    </row>
    <row r="101" spans="2:7" ht="15" customHeight="1" x14ac:dyDescent="0.25">
      <c r="B101" s="148" t="s">
        <v>182</v>
      </c>
      <c r="F101" s="115">
        <v>0.19969999999999999</v>
      </c>
      <c r="G101" s="115">
        <v>0.23710000000000001</v>
      </c>
    </row>
    <row r="102" spans="2:7" ht="15" customHeight="1" x14ac:dyDescent="0.25">
      <c r="B102" s="148" t="s">
        <v>183</v>
      </c>
      <c r="F102" s="115">
        <v>0.1973</v>
      </c>
      <c r="G102" s="115">
        <v>0.2621</v>
      </c>
    </row>
    <row r="103" spans="2:7" ht="15" customHeight="1" x14ac:dyDescent="0.25">
      <c r="B103" s="148" t="s">
        <v>184</v>
      </c>
      <c r="F103" s="115">
        <v>1E-4</v>
      </c>
      <c r="G103" s="115">
        <v>2.0000000000000001E-4</v>
      </c>
    </row>
    <row r="104" spans="2:7" ht="15" customHeight="1" x14ac:dyDescent="0.25">
      <c r="B104" s="148" t="s">
        <v>185</v>
      </c>
      <c r="F104" s="115">
        <v>0</v>
      </c>
      <c r="G104" s="115">
        <v>0</v>
      </c>
    </row>
    <row r="105" spans="2:7" ht="15" customHeight="1" thickBot="1" x14ac:dyDescent="0.3">
      <c r="B105" s="151" t="s">
        <v>186</v>
      </c>
      <c r="C105" s="151"/>
      <c r="D105" s="151"/>
      <c r="E105" s="151"/>
      <c r="F105" s="137">
        <v>0</v>
      </c>
      <c r="G105" s="137">
        <v>0</v>
      </c>
    </row>
    <row r="106" spans="2:7" ht="15" customHeight="1" x14ac:dyDescent="0.25">
      <c r="B106" s="167" t="s">
        <v>148</v>
      </c>
      <c r="C106" s="167"/>
      <c r="D106" s="167"/>
      <c r="E106" s="167"/>
      <c r="F106" s="168" t="s">
        <v>216</v>
      </c>
      <c r="G106" s="168" t="s">
        <v>146</v>
      </c>
    </row>
    <row r="107" spans="2:7" ht="15" customHeight="1" x14ac:dyDescent="0.25">
      <c r="B107" s="148" t="s">
        <v>149</v>
      </c>
      <c r="F107" s="115">
        <v>0.2084</v>
      </c>
      <c r="G107" s="115">
        <v>0.2218</v>
      </c>
    </row>
    <row r="108" spans="2:7" ht="15" customHeight="1" x14ac:dyDescent="0.25">
      <c r="B108" s="148" t="s">
        <v>150</v>
      </c>
      <c r="F108" s="115">
        <v>0.15790000000000001</v>
      </c>
      <c r="G108" s="115">
        <v>0.1457</v>
      </c>
    </row>
    <row r="109" spans="2:7" ht="15" customHeight="1" x14ac:dyDescent="0.25">
      <c r="B109" s="148" t="s">
        <v>151</v>
      </c>
      <c r="F109" s="115">
        <v>0.13420000000000001</v>
      </c>
      <c r="G109" s="115">
        <v>0.12670000000000001</v>
      </c>
    </row>
    <row r="110" spans="2:7" ht="15" customHeight="1" x14ac:dyDescent="0.25">
      <c r="B110" s="148" t="s">
        <v>152</v>
      </c>
      <c r="F110" s="115">
        <v>7.7700000000000005E-2</v>
      </c>
      <c r="G110" s="115">
        <v>9.5100000000000004E-2</v>
      </c>
    </row>
    <row r="111" spans="2:7" ht="15" customHeight="1" x14ac:dyDescent="0.25">
      <c r="B111" s="148" t="s">
        <v>153</v>
      </c>
      <c r="F111" s="115">
        <v>8.7800000000000003E-2</v>
      </c>
      <c r="G111" s="115">
        <v>8.48E-2</v>
      </c>
    </row>
    <row r="112" spans="2:7" ht="15" customHeight="1" x14ac:dyDescent="0.25">
      <c r="B112" s="148" t="s">
        <v>154</v>
      </c>
      <c r="F112" s="115">
        <v>8.1799999999999998E-2</v>
      </c>
      <c r="G112" s="115">
        <v>7.7600000000000002E-2</v>
      </c>
    </row>
    <row r="113" spans="2:7" ht="15" customHeight="1" x14ac:dyDescent="0.25">
      <c r="B113" s="148" t="s">
        <v>155</v>
      </c>
      <c r="F113" s="115">
        <v>6.8000000000000005E-2</v>
      </c>
      <c r="G113" s="115">
        <v>6.25E-2</v>
      </c>
    </row>
    <row r="114" spans="2:7" ht="15" customHeight="1" x14ac:dyDescent="0.25">
      <c r="B114" s="148" t="s">
        <v>156</v>
      </c>
      <c r="F114" s="115">
        <v>5.4899999999999997E-2</v>
      </c>
      <c r="G114" s="115">
        <v>5.8299999999999998E-2</v>
      </c>
    </row>
    <row r="115" spans="2:7" ht="15" customHeight="1" x14ac:dyDescent="0.25">
      <c r="B115" s="148" t="s">
        <v>157</v>
      </c>
      <c r="F115" s="115">
        <v>5.74E-2</v>
      </c>
      <c r="G115" s="115">
        <v>5.11E-2</v>
      </c>
    </row>
    <row r="116" spans="2:7" ht="15" customHeight="1" x14ac:dyDescent="0.25">
      <c r="B116" s="148" t="s">
        <v>158</v>
      </c>
      <c r="F116" s="115">
        <v>2.35E-2</v>
      </c>
      <c r="G116" s="115">
        <v>2.6200000000000001E-2</v>
      </c>
    </row>
    <row r="117" spans="2:7" ht="15" customHeight="1" x14ac:dyDescent="0.25">
      <c r="B117" s="148" t="s">
        <v>159</v>
      </c>
      <c r="F117" s="115">
        <v>1.6299999999999999E-2</v>
      </c>
      <c r="G117" s="115">
        <v>1.8499999999999999E-2</v>
      </c>
    </row>
    <row r="118" spans="2:7" ht="15" customHeight="1" x14ac:dyDescent="0.25">
      <c r="B118" s="148" t="s">
        <v>160</v>
      </c>
      <c r="F118" s="115">
        <v>1.55E-2</v>
      </c>
      <c r="G118" s="115">
        <v>1.5900000000000001E-2</v>
      </c>
    </row>
    <row r="119" spans="2:7" ht="15" customHeight="1" thickBot="1" x14ac:dyDescent="0.3">
      <c r="B119" s="151" t="s">
        <v>161</v>
      </c>
      <c r="C119" s="151"/>
      <c r="D119" s="151"/>
      <c r="E119" s="151"/>
      <c r="F119" s="137">
        <v>1.67E-2</v>
      </c>
      <c r="G119" s="137">
        <v>1.5599999999999999E-2</v>
      </c>
    </row>
    <row r="120" spans="2:7" ht="15" customHeight="1" x14ac:dyDescent="0.25">
      <c r="B120" s="167" t="s">
        <v>176</v>
      </c>
      <c r="C120" s="167"/>
      <c r="D120" s="167"/>
      <c r="E120" s="167"/>
      <c r="F120" s="168" t="s">
        <v>216</v>
      </c>
      <c r="G120" s="168" t="s">
        <v>146</v>
      </c>
    </row>
    <row r="121" spans="2:7" ht="15" customHeight="1" x14ac:dyDescent="0.25">
      <c r="B121" s="148" t="s">
        <v>238</v>
      </c>
      <c r="F121" s="115">
        <v>0.96880000000000011</v>
      </c>
      <c r="G121" s="115">
        <v>0.97050000000000003</v>
      </c>
    </row>
    <row r="122" spans="2:7" ht="15" customHeight="1" x14ac:dyDescent="0.25">
      <c r="B122" s="148" t="s">
        <v>239</v>
      </c>
      <c r="F122" s="115">
        <v>2.01E-2</v>
      </c>
      <c r="G122" s="115">
        <v>1.9800000000000002E-2</v>
      </c>
    </row>
    <row r="123" spans="2:7" ht="15" customHeight="1" x14ac:dyDescent="0.25">
      <c r="B123" s="148" t="s">
        <v>240</v>
      </c>
      <c r="F123" s="115">
        <v>9.4000000000000004E-3</v>
      </c>
      <c r="G123" s="115">
        <v>9.1000000000000004E-3</v>
      </c>
    </row>
    <row r="124" spans="2:7" ht="15" customHeight="1" thickBot="1" x14ac:dyDescent="0.3">
      <c r="B124" s="151" t="s">
        <v>241</v>
      </c>
      <c r="C124" s="151"/>
      <c r="D124" s="151"/>
      <c r="E124" s="151"/>
      <c r="F124" s="137">
        <v>1.6000000000000001E-3</v>
      </c>
      <c r="G124" s="137">
        <v>5.0000000000000001E-4</v>
      </c>
    </row>
    <row r="125" spans="2:7" ht="15" customHeight="1" x14ac:dyDescent="0.25">
      <c r="B125" s="169" t="s">
        <v>215</v>
      </c>
      <c r="C125" s="169"/>
      <c r="D125" s="169"/>
      <c r="E125" s="169"/>
      <c r="F125" s="168" t="s">
        <v>216</v>
      </c>
      <c r="G125" s="168" t="s">
        <v>146</v>
      </c>
    </row>
    <row r="126" spans="2:7" ht="15" customHeight="1" x14ac:dyDescent="0.25">
      <c r="B126" s="165" t="s">
        <v>257</v>
      </c>
      <c r="C126" s="165"/>
      <c r="D126" s="165"/>
      <c r="E126" s="165"/>
      <c r="F126" s="135">
        <v>1.943840335649262E-2</v>
      </c>
      <c r="G126" s="135">
        <v>1.7441419565035386E-2</v>
      </c>
    </row>
    <row r="127" spans="2:7" ht="15" customHeight="1" x14ac:dyDescent="0.25">
      <c r="B127" s="165" t="s">
        <v>226</v>
      </c>
      <c r="C127" s="165"/>
      <c r="D127" s="165"/>
      <c r="E127" s="165"/>
      <c r="F127" s="145">
        <v>3.6374834003733711E-3</v>
      </c>
      <c r="G127" s="145">
        <v>3.5193076277185566E-3</v>
      </c>
    </row>
    <row r="128" spans="2:7" ht="15" customHeight="1" thickBot="1" x14ac:dyDescent="0.3">
      <c r="B128" s="170" t="s">
        <v>227</v>
      </c>
      <c r="C128" s="170"/>
      <c r="D128" s="170"/>
      <c r="E128" s="170"/>
      <c r="F128" s="142">
        <v>1.2509863546257625E-4</v>
      </c>
      <c r="G128" s="142">
        <v>1.4223816723185544E-4</v>
      </c>
    </row>
    <row r="129" spans="2:7" ht="15" customHeight="1" x14ac:dyDescent="0.25">
      <c r="B129" s="165"/>
      <c r="C129" s="165"/>
      <c r="D129" s="165"/>
      <c r="E129" s="165"/>
      <c r="F129" s="145"/>
      <c r="G129" s="145"/>
    </row>
    <row r="130" spans="2:7" ht="15" customHeight="1" thickBot="1" x14ac:dyDescent="0.3">
      <c r="B130" s="153" t="s">
        <v>242</v>
      </c>
      <c r="C130" s="153"/>
      <c r="D130" s="153"/>
      <c r="E130" s="153"/>
      <c r="F130" s="154"/>
      <c r="G130" s="154" t="s">
        <v>243</v>
      </c>
    </row>
    <row r="131" spans="2:7" ht="15" customHeight="1" x14ac:dyDescent="0.25">
      <c r="B131" s="171" t="s">
        <v>260</v>
      </c>
      <c r="C131" s="171"/>
      <c r="D131" s="171"/>
      <c r="E131" s="171"/>
      <c r="F131" s="172"/>
      <c r="G131" s="172"/>
    </row>
    <row r="132" spans="2:7" ht="15" customHeight="1" x14ac:dyDescent="0.25">
      <c r="B132" s="173" t="s">
        <v>71</v>
      </c>
      <c r="C132" s="173"/>
      <c r="D132" s="173"/>
      <c r="E132" s="173"/>
      <c r="F132" s="174"/>
      <c r="G132" s="157">
        <v>8900000</v>
      </c>
    </row>
    <row r="133" spans="2:7" ht="15" customHeight="1" x14ac:dyDescent="0.25">
      <c r="B133" s="173" t="s">
        <v>72</v>
      </c>
      <c r="C133" s="173"/>
      <c r="D133" s="173"/>
      <c r="E133" s="173"/>
      <c r="F133" s="175"/>
      <c r="G133" s="160">
        <v>8900000</v>
      </c>
    </row>
    <row r="134" spans="2:7" ht="15" customHeight="1" x14ac:dyDescent="0.25">
      <c r="B134" s="173" t="s">
        <v>73</v>
      </c>
      <c r="C134" s="173"/>
      <c r="D134" s="173"/>
      <c r="E134" s="173"/>
      <c r="F134" s="175"/>
      <c r="G134" s="160">
        <v>0</v>
      </c>
    </row>
    <row r="135" spans="2:7" ht="15" customHeight="1" x14ac:dyDescent="0.25">
      <c r="B135" s="167" t="s">
        <v>74</v>
      </c>
      <c r="C135" s="167"/>
      <c r="D135" s="167"/>
      <c r="E135" s="167"/>
      <c r="F135" s="168"/>
      <c r="G135" s="168"/>
    </row>
    <row r="136" spans="2:7" ht="15" customHeight="1" x14ac:dyDescent="0.25">
      <c r="B136" s="173" t="s">
        <v>75</v>
      </c>
      <c r="C136" s="173"/>
      <c r="D136" s="173"/>
      <c r="E136" s="173"/>
      <c r="F136" s="176"/>
      <c r="G136" s="157">
        <v>8845733.333333334</v>
      </c>
    </row>
    <row r="137" spans="2:7" ht="15" customHeight="1" x14ac:dyDescent="0.25">
      <c r="B137" s="165" t="s">
        <v>76</v>
      </c>
      <c r="C137" s="165"/>
      <c r="D137" s="165"/>
      <c r="E137" s="165"/>
      <c r="F137" s="177"/>
      <c r="G137" s="160">
        <v>837711.11111111112</v>
      </c>
    </row>
    <row r="138" spans="2:7" ht="15" customHeight="1" x14ac:dyDescent="0.25">
      <c r="B138" s="165" t="s">
        <v>77</v>
      </c>
      <c r="C138" s="165"/>
      <c r="D138" s="165"/>
      <c r="E138" s="165"/>
      <c r="F138" s="177"/>
      <c r="G138" s="160">
        <v>8008022.222222222</v>
      </c>
    </row>
    <row r="139" spans="2:7" ht="15" customHeight="1" thickBot="1" x14ac:dyDescent="0.3">
      <c r="B139" s="170" t="s">
        <v>78</v>
      </c>
      <c r="C139" s="170"/>
      <c r="D139" s="170"/>
      <c r="E139" s="170"/>
      <c r="F139" s="178"/>
      <c r="G139" s="179">
        <v>0</v>
      </c>
    </row>
    <row r="140" spans="2:7" ht="15" customHeight="1" x14ac:dyDescent="0.25">
      <c r="B140" s="152" t="s">
        <v>258</v>
      </c>
      <c r="C140" s="152"/>
      <c r="D140" s="152"/>
      <c r="E140" s="152"/>
      <c r="F140" s="177"/>
      <c r="G140" s="160"/>
    </row>
    <row r="141" spans="2:7" ht="15" customHeight="1" x14ac:dyDescent="0.25">
      <c r="F141" s="148"/>
      <c r="G141" s="148"/>
    </row>
    <row r="142" spans="2:7" ht="15" customHeight="1" thickBot="1" x14ac:dyDescent="0.3">
      <c r="B142" s="153" t="s">
        <v>244</v>
      </c>
      <c r="C142" s="153"/>
      <c r="D142" s="153"/>
      <c r="E142" s="153"/>
      <c r="F142" s="154"/>
      <c r="G142" s="154" t="s">
        <v>243</v>
      </c>
    </row>
    <row r="143" spans="2:7" ht="15" customHeight="1" x14ac:dyDescent="0.25">
      <c r="B143" s="171" t="s">
        <v>83</v>
      </c>
      <c r="C143" s="171"/>
      <c r="D143" s="171"/>
      <c r="E143" s="171"/>
      <c r="F143" s="172"/>
      <c r="G143" s="172"/>
    </row>
    <row r="144" spans="2:7" ht="15" customHeight="1" x14ac:dyDescent="0.25">
      <c r="B144" s="165" t="s">
        <v>84</v>
      </c>
      <c r="C144" s="165"/>
      <c r="D144" s="165"/>
      <c r="E144" s="165"/>
      <c r="F144" s="177"/>
      <c r="G144" s="160">
        <v>2000000000</v>
      </c>
    </row>
    <row r="145" spans="2:7" ht="15" customHeight="1" thickBot="1" x14ac:dyDescent="0.3">
      <c r="B145" s="170" t="s">
        <v>85</v>
      </c>
      <c r="C145" s="170"/>
      <c r="D145" s="170"/>
      <c r="E145" s="170"/>
      <c r="F145" s="178"/>
      <c r="G145" s="179">
        <v>0</v>
      </c>
    </row>
    <row r="146" spans="2:7" ht="15" customHeight="1" x14ac:dyDescent="0.25">
      <c r="F146" s="177"/>
      <c r="G146" s="160"/>
    </row>
    <row r="147" spans="2:7" ht="15" customHeight="1" x14ac:dyDescent="0.25">
      <c r="B147" s="153" t="s">
        <v>245</v>
      </c>
      <c r="C147" s="153"/>
      <c r="D147" s="153"/>
      <c r="E147" s="153"/>
      <c r="F147" s="180"/>
      <c r="G147" s="180"/>
    </row>
    <row r="148" spans="2:7" ht="15" customHeight="1" x14ac:dyDescent="0.25">
      <c r="B148" s="148" t="s">
        <v>248</v>
      </c>
      <c r="G148" s="115">
        <v>4.9838532204978928E-2</v>
      </c>
    </row>
    <row r="149" spans="2:7" ht="15" customHeight="1" x14ac:dyDescent="0.25">
      <c r="B149" s="148" t="s">
        <v>86</v>
      </c>
      <c r="G149" s="115">
        <v>0</v>
      </c>
    </row>
    <row r="150" spans="2:7" ht="15" customHeight="1" x14ac:dyDescent="0.25">
      <c r="B150" s="165" t="s">
        <v>55</v>
      </c>
      <c r="C150" s="165"/>
      <c r="D150" s="165"/>
      <c r="E150" s="165"/>
      <c r="F150" s="165"/>
      <c r="G150" s="160">
        <v>80937719.780000001</v>
      </c>
    </row>
    <row r="151" spans="2:7" ht="15" customHeight="1" thickBot="1" x14ac:dyDescent="0.3">
      <c r="B151" s="170" t="s">
        <v>42</v>
      </c>
      <c r="C151" s="170"/>
      <c r="D151" s="170"/>
      <c r="E151" s="170"/>
      <c r="F151" s="170"/>
      <c r="G151" s="181">
        <v>9.2791127506861315</v>
      </c>
    </row>
    <row r="152" spans="2:7" ht="15" customHeight="1" x14ac:dyDescent="0.25">
      <c r="B152" s="182" t="s">
        <v>259</v>
      </c>
      <c r="C152" s="182"/>
      <c r="D152" s="182"/>
      <c r="E152" s="182"/>
      <c r="G152" s="183"/>
    </row>
    <row r="153" spans="2:7" ht="15" customHeight="1" x14ac:dyDescent="0.25">
      <c r="B153" s="165"/>
      <c r="C153" s="165"/>
      <c r="D153" s="165"/>
      <c r="E153" s="165"/>
      <c r="F153" s="145"/>
      <c r="G153" s="145"/>
    </row>
    <row r="154" spans="2:7" ht="15" customHeight="1" x14ac:dyDescent="0.25">
      <c r="F154" s="148"/>
      <c r="G154" s="148"/>
    </row>
    <row r="155" spans="2:7" ht="15" customHeight="1" x14ac:dyDescent="0.25">
      <c r="F155" s="148"/>
      <c r="G155" s="148"/>
    </row>
    <row r="156" spans="2:7" ht="15" customHeight="1" x14ac:dyDescent="0.25">
      <c r="F156" s="148"/>
      <c r="G156" s="148"/>
    </row>
    <row r="157" spans="2:7" ht="15" customHeight="1" x14ac:dyDescent="0.25">
      <c r="F157" s="148"/>
      <c r="G157" s="148"/>
    </row>
  </sheetData>
  <mergeCells count="35">
    <mergeCell ref="E30:G30"/>
    <mergeCell ref="E31:G31"/>
    <mergeCell ref="F3:G3"/>
    <mergeCell ref="F4:G4"/>
    <mergeCell ref="F5:G5"/>
    <mergeCell ref="C4:E4"/>
    <mergeCell ref="C5:E5"/>
    <mergeCell ref="C3:E3"/>
    <mergeCell ref="E61:G61"/>
    <mergeCell ref="E54:G54"/>
    <mergeCell ref="E55:G55"/>
    <mergeCell ref="E56:G56"/>
    <mergeCell ref="E57:G57"/>
    <mergeCell ref="E58:G58"/>
    <mergeCell ref="E60:G60"/>
    <mergeCell ref="E59:G59"/>
    <mergeCell ref="E34:G34"/>
    <mergeCell ref="E33:G33"/>
    <mergeCell ref="E32:G32"/>
    <mergeCell ref="E52:G52"/>
    <mergeCell ref="F38:G38"/>
    <mergeCell ref="E39:G39"/>
    <mergeCell ref="E51:G51"/>
    <mergeCell ref="E40:G40"/>
    <mergeCell ref="E41:G41"/>
    <mergeCell ref="E53:G53"/>
    <mergeCell ref="E49:G49"/>
    <mergeCell ref="E44:G44"/>
    <mergeCell ref="E42:G42"/>
    <mergeCell ref="E45:G45"/>
    <mergeCell ref="E43:G43"/>
    <mergeCell ref="E50:G50"/>
    <mergeCell ref="E48:G48"/>
    <mergeCell ref="E47:G47"/>
    <mergeCell ref="E46:G46"/>
  </mergeCells>
  <phoneticPr fontId="8" type="noConversion"/>
  <printOptions horizontalCentered="1" verticalCentered="1"/>
  <pageMargins left="0.78740157480314965" right="0.78740157480314965" top="0.98425196850393704" bottom="0.78740157480314965" header="0.59055118110236227" footer="0.59055118110236227"/>
  <pageSetup paperSize="9" scale="54" fitToHeight="2" orientation="portrait" r:id="rId1"/>
  <headerFooter alignWithMargins="0">
    <oddHeader>&amp;L&amp;G&amp;C&amp;"Verdana,Negrito"&amp;16
Mortgage Covered Bonds
Investor Report - 31 Mar 2012</oddHeader>
    <oddFooter>&amp;R&amp;"Verdana,Normal"&amp;8&amp;P / &amp;N</oddFooter>
  </headerFooter>
  <rowBreaks count="1" manualBreakCount="1">
    <brk id="78" min="1" max="6"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B1:D182"/>
  <sheetViews>
    <sheetView showGridLines="0" view="pageBreakPreview" topLeftCell="A14" zoomScale="90" zoomScaleNormal="90" workbookViewId="0"/>
  </sheetViews>
  <sheetFormatPr defaultColWidth="9.08984375" defaultRowHeight="1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5" hidden="1" customHeight="1" outlineLevel="1" x14ac:dyDescent="0.25">
      <c r="B1" s="141">
        <v>40999</v>
      </c>
    </row>
    <row r="2" spans="2:4" ht="15" customHeight="1" collapsed="1" x14ac:dyDescent="0.25">
      <c r="D2" s="132" t="s">
        <v>30</v>
      </c>
    </row>
    <row r="3" spans="2:4" ht="15" customHeight="1" x14ac:dyDescent="0.25">
      <c r="B3" s="90" t="s">
        <v>0</v>
      </c>
      <c r="C3" s="91" t="s">
        <v>82</v>
      </c>
      <c r="D3" s="91" t="s">
        <v>214</v>
      </c>
    </row>
    <row r="4" spans="2:4" ht="15" customHeight="1" x14ac:dyDescent="0.25">
      <c r="B4" s="92" t="s">
        <v>34</v>
      </c>
      <c r="C4" s="136">
        <v>5604141529.0500002</v>
      </c>
      <c r="D4" s="94">
        <v>14.099166666666667</v>
      </c>
    </row>
    <row r="5" spans="2:4" ht="15" hidden="1" customHeight="1" outlineLevel="1" x14ac:dyDescent="0.25">
      <c r="B5" s="134" t="s">
        <v>169</v>
      </c>
      <c r="C5" s="115">
        <v>0</v>
      </c>
      <c r="D5" s="100">
        <v>0</v>
      </c>
    </row>
    <row r="6" spans="2:4" ht="15" customHeight="1" collapsed="1" x14ac:dyDescent="0.25">
      <c r="B6" s="92" t="s">
        <v>116</v>
      </c>
      <c r="C6" s="136">
        <v>125034465.14517221</v>
      </c>
      <c r="D6" s="94">
        <v>13.40804094852667</v>
      </c>
    </row>
    <row r="7" spans="2:4" ht="15" hidden="1" customHeight="1" outlineLevel="1" x14ac:dyDescent="0.25">
      <c r="B7" s="134" t="s">
        <v>127</v>
      </c>
      <c r="C7" s="126">
        <v>16562630.707617193</v>
      </c>
      <c r="D7" s="100">
        <v>3.9699867622656163E-2</v>
      </c>
    </row>
    <row r="8" spans="2:4" ht="15" hidden="1" customHeight="1" outlineLevel="1" x14ac:dyDescent="0.25">
      <c r="B8" s="134" t="s">
        <v>126</v>
      </c>
      <c r="C8" s="126">
        <v>108471834.43755502</v>
      </c>
      <c r="D8" s="100">
        <v>20.58468753180065</v>
      </c>
    </row>
    <row r="9" spans="2:4" ht="15" hidden="1" customHeight="1" outlineLevel="1" x14ac:dyDescent="0.25">
      <c r="B9" s="134" t="s">
        <v>125</v>
      </c>
      <c r="C9" s="126">
        <v>0</v>
      </c>
      <c r="D9" s="100">
        <v>0</v>
      </c>
    </row>
    <row r="10" spans="2:4" ht="15" hidden="1" customHeight="1" outlineLevel="1" x14ac:dyDescent="0.25">
      <c r="B10" s="134" t="s">
        <v>169</v>
      </c>
      <c r="C10" s="115">
        <v>0.8675354776110169</v>
      </c>
      <c r="D10" s="100">
        <v>20.58468753180065</v>
      </c>
    </row>
    <row r="11" spans="2:4" ht="15" customHeight="1" collapsed="1" x14ac:dyDescent="0.25">
      <c r="B11" s="98" t="s">
        <v>93</v>
      </c>
      <c r="C11" s="136">
        <v>5729175994.1951723</v>
      </c>
      <c r="D11" s="94">
        <v>14.064721975305456</v>
      </c>
    </row>
    <row r="12" spans="2:4" ht="15" hidden="1" customHeight="1" outlineLevel="1" x14ac:dyDescent="0.25">
      <c r="B12" s="134" t="s">
        <v>169</v>
      </c>
      <c r="C12" s="115">
        <v>1.8933234822504873E-2</v>
      </c>
      <c r="D12" s="100">
        <v>20.58468753180065</v>
      </c>
    </row>
    <row r="13" spans="2:4" ht="15" customHeight="1" collapsed="1" x14ac:dyDescent="0.25">
      <c r="B13" s="92" t="s">
        <v>35</v>
      </c>
      <c r="C13" s="136">
        <v>4125000000</v>
      </c>
      <c r="D13" s="94">
        <v>4.8099999999999996</v>
      </c>
    </row>
    <row r="14" spans="2:4" ht="15" customHeight="1" x14ac:dyDescent="0.25">
      <c r="B14" s="134" t="s">
        <v>206</v>
      </c>
      <c r="C14" s="126">
        <v>175000000</v>
      </c>
    </row>
    <row r="15" spans="2:4" ht="15" hidden="1" customHeight="1" outlineLevel="1" x14ac:dyDescent="0.25">
      <c r="B15" s="138" t="s">
        <v>204</v>
      </c>
      <c r="C15" s="139">
        <v>42518</v>
      </c>
      <c r="D15" s="140">
        <v>4.161643835616438</v>
      </c>
    </row>
    <row r="16" spans="2:4" ht="15" hidden="1" customHeight="1" outlineLevel="1" x14ac:dyDescent="0.25">
      <c r="B16" s="138" t="s">
        <v>205</v>
      </c>
      <c r="C16" s="139">
        <v>42883</v>
      </c>
      <c r="D16" s="140">
        <v>5.161643835616438</v>
      </c>
    </row>
    <row r="17" spans="2:4" ht="15" customHeight="1" collapsed="1" x14ac:dyDescent="0.25">
      <c r="B17" s="134" t="s">
        <v>207</v>
      </c>
      <c r="C17" s="126">
        <v>1000000000</v>
      </c>
      <c r="D17" s="100"/>
    </row>
    <row r="18" spans="2:4" ht="15" hidden="1" customHeight="1" outlineLevel="1" x14ac:dyDescent="0.25">
      <c r="B18" s="138" t="s">
        <v>204</v>
      </c>
      <c r="C18" s="139">
        <v>41107</v>
      </c>
      <c r="D18" s="140">
        <v>0.29589041095890412</v>
      </c>
    </row>
    <row r="19" spans="2:4" ht="15" hidden="1" customHeight="1" outlineLevel="1" x14ac:dyDescent="0.25">
      <c r="B19" s="138" t="s">
        <v>205</v>
      </c>
      <c r="C19" s="139">
        <v>41472</v>
      </c>
      <c r="D19" s="140">
        <v>1.295890410958904</v>
      </c>
    </row>
    <row r="20" spans="2:4" ht="15" customHeight="1" collapsed="1" x14ac:dyDescent="0.25">
      <c r="B20" s="134" t="s">
        <v>208</v>
      </c>
      <c r="C20" s="126">
        <v>1000000000</v>
      </c>
      <c r="D20" s="100"/>
    </row>
    <row r="21" spans="2:4" ht="15" hidden="1" customHeight="1" outlineLevel="1" x14ac:dyDescent="0.25">
      <c r="B21" s="138" t="s">
        <v>204</v>
      </c>
      <c r="C21" s="139">
        <v>42019</v>
      </c>
      <c r="D21" s="140">
        <v>2.7945205479452055</v>
      </c>
    </row>
    <row r="22" spans="2:4" ht="15" hidden="1" customHeight="1" outlineLevel="1" x14ac:dyDescent="0.25">
      <c r="B22" s="138" t="s">
        <v>205</v>
      </c>
      <c r="C22" s="139">
        <v>42384</v>
      </c>
      <c r="D22" s="140">
        <v>3.7945205479452055</v>
      </c>
    </row>
    <row r="23" spans="2:4" ht="15" customHeight="1" collapsed="1" x14ac:dyDescent="0.25">
      <c r="B23" s="134" t="s">
        <v>209</v>
      </c>
      <c r="C23" s="126">
        <v>200000000</v>
      </c>
      <c r="D23" s="100"/>
    </row>
    <row r="24" spans="2:4" ht="15" hidden="1" customHeight="1" outlineLevel="1" x14ac:dyDescent="0.25">
      <c r="B24" s="138" t="s">
        <v>204</v>
      </c>
      <c r="C24" s="139">
        <v>42778</v>
      </c>
      <c r="D24" s="140">
        <v>4.8739726027397259</v>
      </c>
    </row>
    <row r="25" spans="2:4" ht="15" hidden="1" customHeight="1" outlineLevel="1" x14ac:dyDescent="0.25">
      <c r="B25" s="138" t="s">
        <v>205</v>
      </c>
      <c r="C25" s="139">
        <v>43143</v>
      </c>
      <c r="D25" s="140">
        <v>5.8739726027397259</v>
      </c>
    </row>
    <row r="26" spans="2:4" ht="15" customHeight="1" collapsed="1" x14ac:dyDescent="0.25">
      <c r="B26" s="134" t="s">
        <v>210</v>
      </c>
      <c r="C26" s="126">
        <v>350000000</v>
      </c>
      <c r="D26" s="100"/>
    </row>
    <row r="27" spans="2:4" ht="15" hidden="1" customHeight="1" outlineLevel="1" x14ac:dyDescent="0.25">
      <c r="B27" s="138" t="s">
        <v>204</v>
      </c>
      <c r="C27" s="139">
        <v>45798</v>
      </c>
      <c r="D27" s="140">
        <v>13.147945205479452</v>
      </c>
    </row>
    <row r="28" spans="2:4" ht="15" hidden="1" customHeight="1" outlineLevel="1" x14ac:dyDescent="0.25">
      <c r="B28" s="138" t="s">
        <v>205</v>
      </c>
      <c r="C28" s="139">
        <v>46163</v>
      </c>
      <c r="D28" s="140">
        <v>14.147945205479452</v>
      </c>
    </row>
    <row r="29" spans="2:4" ht="15" customHeight="1" collapsed="1" x14ac:dyDescent="0.25">
      <c r="B29" s="134" t="s">
        <v>211</v>
      </c>
      <c r="C29" s="126">
        <v>600000000</v>
      </c>
      <c r="D29" s="100"/>
    </row>
    <row r="30" spans="2:4" ht="15" hidden="1" customHeight="1" outlineLevel="1" x14ac:dyDescent="0.25">
      <c r="B30" s="138" t="s">
        <v>204</v>
      </c>
      <c r="C30" s="139">
        <v>44048</v>
      </c>
      <c r="D30" s="140">
        <v>8.3534246575342461</v>
      </c>
    </row>
    <row r="31" spans="2:4" ht="15" hidden="1" customHeight="1" outlineLevel="1" x14ac:dyDescent="0.25">
      <c r="B31" s="138" t="s">
        <v>205</v>
      </c>
      <c r="C31" s="139">
        <v>44413</v>
      </c>
      <c r="D31" s="140">
        <v>9.3534246575342461</v>
      </c>
    </row>
    <row r="32" spans="2:4" ht="15" customHeight="1" collapsed="1" x14ac:dyDescent="0.25">
      <c r="B32" s="134" t="s">
        <v>212</v>
      </c>
      <c r="C32" s="126">
        <v>200000000</v>
      </c>
      <c r="D32" s="100"/>
    </row>
    <row r="33" spans="2:4" ht="15" hidden="1" customHeight="1" outlineLevel="1" x14ac:dyDescent="0.25">
      <c r="B33" s="138" t="s">
        <v>204</v>
      </c>
      <c r="C33" s="139">
        <v>43125</v>
      </c>
      <c r="D33" s="140">
        <v>5.8246575342465752</v>
      </c>
    </row>
    <row r="34" spans="2:4" ht="15" hidden="1" customHeight="1" outlineLevel="1" x14ac:dyDescent="0.25">
      <c r="B34" s="138" t="s">
        <v>205</v>
      </c>
      <c r="C34" s="139">
        <v>43490</v>
      </c>
      <c r="D34" s="140">
        <v>6.8246575342465752</v>
      </c>
    </row>
    <row r="35" spans="2:4" ht="15" customHeight="1" collapsed="1" thickBot="1" x14ac:dyDescent="0.3">
      <c r="B35" s="134" t="s">
        <v>213</v>
      </c>
      <c r="C35" s="126">
        <v>600000000</v>
      </c>
      <c r="D35" s="100"/>
    </row>
    <row r="36" spans="2:4" ht="15" hidden="1" customHeight="1" outlineLevel="1" x14ac:dyDescent="0.25">
      <c r="B36" s="138" t="s">
        <v>204</v>
      </c>
      <c r="C36" s="139">
        <v>44433</v>
      </c>
      <c r="D36" s="140">
        <v>9.4082191780821915</v>
      </c>
    </row>
    <row r="37" spans="2:4" ht="15" hidden="1" customHeight="1" outlineLevel="1" thickBot="1" x14ac:dyDescent="0.3">
      <c r="B37" s="138" t="s">
        <v>205</v>
      </c>
      <c r="C37" s="139">
        <v>44798</v>
      </c>
      <c r="D37" s="140">
        <v>10.408219178082192</v>
      </c>
    </row>
    <row r="38" spans="2:4" ht="15" customHeight="1" collapsed="1" x14ac:dyDescent="0.25">
      <c r="B38" s="101" t="s">
        <v>100</v>
      </c>
      <c r="C38" s="102">
        <v>0.38889115010792064</v>
      </c>
      <c r="D38" s="103"/>
    </row>
    <row r="39" spans="2:4" ht="15" customHeight="1" thickBot="1" x14ac:dyDescent="0.3">
      <c r="B39" s="104" t="s">
        <v>98</v>
      </c>
      <c r="C39" s="105">
        <v>0.35</v>
      </c>
      <c r="D39" s="106"/>
    </row>
    <row r="40" spans="2:4" ht="15" customHeight="1" thickBot="1" x14ac:dyDescent="0.3">
      <c r="B40" s="104" t="s">
        <v>124</v>
      </c>
      <c r="C40" s="105">
        <v>5.2600000000000001E-2</v>
      </c>
      <c r="D40" s="106"/>
    </row>
    <row r="41" spans="2:4" ht="15" customHeight="1" x14ac:dyDescent="0.25">
      <c r="B41" s="96" t="s">
        <v>122</v>
      </c>
      <c r="C41" s="126">
        <v>132000000</v>
      </c>
      <c r="D41" s="100"/>
    </row>
    <row r="42" spans="2:4" ht="15" customHeight="1" thickBot="1" x14ac:dyDescent="0.3">
      <c r="B42" s="104" t="s">
        <v>123</v>
      </c>
      <c r="C42" s="105">
        <v>0.42089115010792066</v>
      </c>
      <c r="D42" s="106"/>
    </row>
    <row r="43" spans="2:4" ht="15" customHeight="1" x14ac:dyDescent="0.25">
      <c r="B43" s="130" t="s">
        <v>121</v>
      </c>
      <c r="C43" s="97"/>
      <c r="D43" s="108"/>
    </row>
    <row r="44" spans="2:4" ht="15" customHeight="1" x14ac:dyDescent="0.25">
      <c r="B44" s="107"/>
      <c r="C44" s="97"/>
      <c r="D44" s="108"/>
    </row>
    <row r="45" spans="2:4" ht="15" customHeight="1" x14ac:dyDescent="0.25">
      <c r="B45" s="96"/>
      <c r="C45" s="97"/>
      <c r="D45" s="108"/>
    </row>
    <row r="46" spans="2:4" ht="15" customHeight="1" x14ac:dyDescent="0.25">
      <c r="B46" s="90" t="s">
        <v>83</v>
      </c>
      <c r="C46" s="91"/>
      <c r="D46" s="91" t="s">
        <v>82</v>
      </c>
    </row>
    <row r="47" spans="2:4" ht="15" customHeight="1" x14ac:dyDescent="0.25">
      <c r="B47" s="96" t="s">
        <v>84</v>
      </c>
      <c r="C47" s="97"/>
      <c r="D47" s="126">
        <v>2000000000</v>
      </c>
    </row>
    <row r="48" spans="2:4" ht="15" customHeight="1" thickBot="1" x14ac:dyDescent="0.3">
      <c r="B48" s="109" t="s">
        <v>85</v>
      </c>
      <c r="C48" s="110"/>
      <c r="D48" s="128">
        <v>0</v>
      </c>
    </row>
    <row r="51" spans="2:4" ht="15" customHeight="1" x14ac:dyDescent="0.25">
      <c r="B51" s="90" t="s">
        <v>117</v>
      </c>
      <c r="C51" s="91"/>
      <c r="D51" s="91" t="s">
        <v>82</v>
      </c>
    </row>
    <row r="52" spans="2:4" ht="15" customHeight="1" x14ac:dyDescent="0.25">
      <c r="B52" s="111" t="s">
        <v>71</v>
      </c>
      <c r="C52" s="112"/>
      <c r="D52" s="136">
        <v>8900000</v>
      </c>
    </row>
    <row r="53" spans="2:4" ht="15" customHeight="1" x14ac:dyDescent="0.25">
      <c r="B53" s="111" t="s">
        <v>72</v>
      </c>
      <c r="C53" s="95"/>
      <c r="D53" s="126">
        <v>8900000</v>
      </c>
    </row>
    <row r="54" spans="2:4" ht="15" customHeight="1" x14ac:dyDescent="0.25">
      <c r="B54" s="111" t="s">
        <v>73</v>
      </c>
      <c r="C54" s="95"/>
      <c r="D54" s="126">
        <v>0</v>
      </c>
    </row>
    <row r="55" spans="2:4" ht="15" customHeight="1" x14ac:dyDescent="0.25">
      <c r="B55" s="90" t="s">
        <v>74</v>
      </c>
      <c r="C55" s="91"/>
      <c r="D55" s="91" t="s">
        <v>82</v>
      </c>
    </row>
    <row r="56" spans="2:4" ht="15" customHeight="1" x14ac:dyDescent="0.25">
      <c r="B56" s="111" t="s">
        <v>75</v>
      </c>
      <c r="C56" s="93"/>
      <c r="D56" s="136">
        <v>8845733.333333334</v>
      </c>
    </row>
    <row r="57" spans="2:4" ht="15" customHeight="1" x14ac:dyDescent="0.25">
      <c r="B57" s="96" t="s">
        <v>76</v>
      </c>
      <c r="C57" s="97"/>
      <c r="D57" s="126">
        <v>837711.11111111112</v>
      </c>
    </row>
    <row r="58" spans="2:4" ht="15" customHeight="1" x14ac:dyDescent="0.25">
      <c r="B58" s="96" t="s">
        <v>77</v>
      </c>
      <c r="C58" s="97"/>
      <c r="D58" s="126">
        <v>8008022.222222222</v>
      </c>
    </row>
    <row r="59" spans="2:4" ht="15" customHeight="1" thickBot="1" x14ac:dyDescent="0.3">
      <c r="B59" s="109" t="s">
        <v>78</v>
      </c>
      <c r="C59" s="110"/>
      <c r="D59" s="128">
        <v>0</v>
      </c>
    </row>
    <row r="60" spans="2:4" ht="15" customHeight="1" x14ac:dyDescent="0.25">
      <c r="B60" s="130" t="s">
        <v>120</v>
      </c>
    </row>
    <row r="61" spans="2:4" ht="15" customHeight="1" x14ac:dyDescent="0.25">
      <c r="C61" s="87"/>
    </row>
    <row r="62" spans="2:4" ht="15" customHeight="1" x14ac:dyDescent="0.25">
      <c r="C62" s="87"/>
    </row>
    <row r="63" spans="2:4" ht="15" customHeight="1" x14ac:dyDescent="0.25">
      <c r="B63" s="90" t="s">
        <v>6</v>
      </c>
      <c r="C63" s="114"/>
      <c r="D63" s="114"/>
    </row>
    <row r="64" spans="2:4" ht="15" customHeight="1" x14ac:dyDescent="0.25">
      <c r="B64" s="87" t="s">
        <v>118</v>
      </c>
      <c r="D64" s="115">
        <v>2.1824162021180309E-2</v>
      </c>
    </row>
    <row r="65" spans="2:4" ht="15" customHeight="1" x14ac:dyDescent="0.25">
      <c r="B65" s="87" t="s">
        <v>86</v>
      </c>
      <c r="D65" s="115">
        <v>0</v>
      </c>
    </row>
    <row r="66" spans="2:4" ht="15" customHeight="1" x14ac:dyDescent="0.25">
      <c r="B66" s="96" t="s">
        <v>55</v>
      </c>
      <c r="C66" s="96"/>
      <c r="D66" s="126">
        <v>80937719.780000001</v>
      </c>
    </row>
    <row r="67" spans="2:4" ht="15" customHeight="1" thickBot="1" x14ac:dyDescent="0.3">
      <c r="B67" s="109" t="s">
        <v>42</v>
      </c>
      <c r="C67" s="109"/>
      <c r="D67" s="106">
        <v>9.2547219753054577</v>
      </c>
    </row>
    <row r="68" spans="2:4" ht="15" customHeight="1" x14ac:dyDescent="0.25">
      <c r="B68" s="131" t="s">
        <v>114</v>
      </c>
      <c r="D68" s="117"/>
    </row>
    <row r="71" spans="2:4" ht="15" customHeight="1" x14ac:dyDescent="0.25">
      <c r="B71" s="90" t="s">
        <v>9</v>
      </c>
      <c r="C71" s="114"/>
      <c r="D71" s="114"/>
    </row>
    <row r="72" spans="2:4" ht="15" customHeight="1" x14ac:dyDescent="0.25">
      <c r="B72" s="87" t="s">
        <v>29</v>
      </c>
      <c r="C72" s="87"/>
      <c r="D72" s="97">
        <v>103918</v>
      </c>
    </row>
    <row r="73" spans="2:4" ht="15" customHeight="1" x14ac:dyDescent="0.25">
      <c r="B73" s="87" t="s">
        <v>11</v>
      </c>
      <c r="C73" s="87"/>
      <c r="D73" s="126">
        <v>7074360121.5600004</v>
      </c>
    </row>
    <row r="74" spans="2:4" ht="15" customHeight="1" x14ac:dyDescent="0.25">
      <c r="B74" s="87" t="s">
        <v>10</v>
      </c>
      <c r="C74" s="87"/>
      <c r="D74" s="126">
        <v>5604141529.0500002</v>
      </c>
    </row>
    <row r="75" spans="2:4" ht="15" customHeight="1" x14ac:dyDescent="0.25">
      <c r="B75" s="87" t="s">
        <v>13</v>
      </c>
      <c r="C75" s="87"/>
      <c r="D75" s="126">
        <v>68076.369075232404</v>
      </c>
    </row>
    <row r="76" spans="2:4" ht="15" customHeight="1" x14ac:dyDescent="0.25">
      <c r="B76" s="87" t="s">
        <v>12</v>
      </c>
      <c r="C76" s="87"/>
      <c r="D76" s="126">
        <v>53928.496786408519</v>
      </c>
    </row>
    <row r="77" spans="2:4" ht="15" customHeight="1" x14ac:dyDescent="0.25">
      <c r="B77" s="87" t="s">
        <v>43</v>
      </c>
      <c r="C77" s="87"/>
      <c r="D77" s="121">
        <v>0.1469</v>
      </c>
    </row>
    <row r="78" spans="2:4" ht="15" customHeight="1" x14ac:dyDescent="0.25">
      <c r="B78" s="87" t="s">
        <v>44</v>
      </c>
      <c r="C78" s="87"/>
      <c r="D78" s="121">
        <v>0.1193</v>
      </c>
    </row>
    <row r="79" spans="2:4" ht="15" hidden="1" customHeight="1" outlineLevel="1" x14ac:dyDescent="0.25">
      <c r="B79" s="87" t="s">
        <v>128</v>
      </c>
      <c r="C79" s="87"/>
      <c r="D79" s="121">
        <v>1</v>
      </c>
    </row>
    <row r="80" spans="2:4" ht="15" hidden="1" customHeight="1" outlineLevel="1" x14ac:dyDescent="0.25">
      <c r="B80" s="87" t="s">
        <v>129</v>
      </c>
      <c r="C80" s="87"/>
      <c r="D80" s="121">
        <v>0</v>
      </c>
    </row>
    <row r="81" spans="2:4" ht="15" hidden="1" customHeight="1" outlineLevel="1" x14ac:dyDescent="0.25">
      <c r="B81" s="87" t="s">
        <v>130</v>
      </c>
      <c r="C81" s="87"/>
      <c r="D81" s="121">
        <v>0</v>
      </c>
    </row>
    <row r="82" spans="2:4" ht="15" hidden="1" customHeight="1" outlineLevel="1" x14ac:dyDescent="0.25">
      <c r="B82" s="87" t="s">
        <v>131</v>
      </c>
      <c r="C82" s="87"/>
      <c r="D82" s="121">
        <v>1</v>
      </c>
    </row>
    <row r="83" spans="2:4" ht="15" hidden="1" customHeight="1" outlineLevel="1" x14ac:dyDescent="0.25">
      <c r="B83" s="87" t="s">
        <v>217</v>
      </c>
      <c r="C83" s="87"/>
      <c r="D83" s="121">
        <v>2.8999999999999998E-3</v>
      </c>
    </row>
    <row r="84" spans="2:4" ht="15" hidden="1" customHeight="1" outlineLevel="1" x14ac:dyDescent="0.25">
      <c r="B84" s="87" t="s">
        <v>218</v>
      </c>
      <c r="C84" s="87"/>
      <c r="D84" s="121">
        <v>5.7000000000000002E-3</v>
      </c>
    </row>
    <row r="85" spans="2:4" ht="15" hidden="1" customHeight="1" outlineLevel="1" x14ac:dyDescent="0.25">
      <c r="B85" s="87" t="s">
        <v>163</v>
      </c>
      <c r="C85" s="87"/>
      <c r="D85" s="126">
        <v>6387044.9500000002</v>
      </c>
    </row>
    <row r="86" spans="2:4" ht="15" hidden="1" customHeight="1" outlineLevel="1" x14ac:dyDescent="0.25">
      <c r="B86" s="87" t="s">
        <v>162</v>
      </c>
      <c r="C86" s="87"/>
      <c r="D86" s="135">
        <v>1.1397008653139273E-3</v>
      </c>
    </row>
    <row r="87" spans="2:4" ht="15" hidden="1" customHeight="1" outlineLevel="1" x14ac:dyDescent="0.25">
      <c r="B87" s="87" t="s">
        <v>165</v>
      </c>
      <c r="C87" s="87"/>
      <c r="D87" s="126">
        <v>10441671.9</v>
      </c>
    </row>
    <row r="88" spans="2:4" ht="15" hidden="1" customHeight="1" outlineLevel="1" x14ac:dyDescent="0.25">
      <c r="B88" s="87" t="s">
        <v>164</v>
      </c>
      <c r="C88" s="87"/>
      <c r="D88" s="121">
        <v>1.8632063173054886E-3</v>
      </c>
    </row>
    <row r="89" spans="2:4" ht="15" customHeight="1" collapsed="1" x14ac:dyDescent="0.25">
      <c r="B89" s="87" t="s">
        <v>14</v>
      </c>
      <c r="C89" s="87"/>
      <c r="D89" s="100">
        <v>68.27</v>
      </c>
    </row>
    <row r="90" spans="2:4" ht="15" customHeight="1" x14ac:dyDescent="0.25">
      <c r="B90" s="87" t="s">
        <v>15</v>
      </c>
      <c r="C90" s="87"/>
      <c r="D90" s="100">
        <v>169.19</v>
      </c>
    </row>
    <row r="91" spans="2:4" ht="15" customHeight="1" x14ac:dyDescent="0.25">
      <c r="B91" s="87" t="s">
        <v>46</v>
      </c>
      <c r="C91" s="87"/>
      <c r="D91" s="135">
        <v>0.67300000000000004</v>
      </c>
    </row>
    <row r="92" spans="2:4" ht="15" customHeight="1" x14ac:dyDescent="0.25">
      <c r="B92" s="87" t="s">
        <v>47</v>
      </c>
      <c r="C92" s="87"/>
      <c r="D92" s="135">
        <v>0.56610000000000005</v>
      </c>
    </row>
    <row r="93" spans="2:4" ht="15" customHeight="1" x14ac:dyDescent="0.25">
      <c r="B93" s="87" t="s">
        <v>28</v>
      </c>
      <c r="C93" s="87"/>
      <c r="D93" s="135">
        <v>2.1499999999999998E-2</v>
      </c>
    </row>
    <row r="94" spans="2:4" ht="15" customHeight="1" x14ac:dyDescent="0.25">
      <c r="B94" s="87" t="s">
        <v>45</v>
      </c>
      <c r="C94" s="87"/>
      <c r="D94" s="135">
        <v>7.7999999999999996E-3</v>
      </c>
    </row>
    <row r="95" spans="2:4" ht="15" customHeight="1" thickBot="1" x14ac:dyDescent="0.3">
      <c r="B95" s="122" t="s">
        <v>16</v>
      </c>
      <c r="C95" s="123"/>
      <c r="D95" s="124">
        <v>59256</v>
      </c>
    </row>
    <row r="96" spans="2:4" ht="15" customHeight="1" x14ac:dyDescent="0.25">
      <c r="C96" s="89"/>
      <c r="D96" s="121"/>
    </row>
    <row r="97" spans="2:4" ht="15" customHeight="1" x14ac:dyDescent="0.25">
      <c r="C97" s="89"/>
    </row>
    <row r="98" spans="2:4" ht="15" hidden="1" customHeight="1" outlineLevel="1" x14ac:dyDescent="0.25">
      <c r="B98" s="90" t="s">
        <v>202</v>
      </c>
      <c r="C98" s="91" t="s">
        <v>216</v>
      </c>
      <c r="D98" s="91" t="s">
        <v>146</v>
      </c>
    </row>
    <row r="99" spans="2:4" ht="15" hidden="1" customHeight="1" outlineLevel="1" x14ac:dyDescent="0.25">
      <c r="B99" s="87" t="s">
        <v>201</v>
      </c>
      <c r="C99" s="115">
        <v>8.0274404857005877E-2</v>
      </c>
      <c r="D99" s="115">
        <v>7.9576400765774324E-2</v>
      </c>
    </row>
    <row r="100" spans="2:4" ht="15" hidden="1" customHeight="1" outlineLevel="1" thickBot="1" x14ac:dyDescent="0.3">
      <c r="B100" s="122" t="s">
        <v>200</v>
      </c>
      <c r="C100" s="144">
        <v>0.91972559514299412</v>
      </c>
      <c r="D100" s="144">
        <v>0.92042359923422568</v>
      </c>
    </row>
    <row r="101" spans="2:4" ht="15" hidden="1" customHeight="1" outlineLevel="1" x14ac:dyDescent="0.25">
      <c r="C101" s="115"/>
      <c r="D101" s="115"/>
    </row>
    <row r="102" spans="2:4" ht="15" hidden="1" customHeight="1" outlineLevel="1" x14ac:dyDescent="0.25">
      <c r="C102" s="115"/>
      <c r="D102" s="115"/>
    </row>
    <row r="103" spans="2:4" ht="15" hidden="1" customHeight="1" outlineLevel="1" x14ac:dyDescent="0.25">
      <c r="B103" s="90" t="s">
        <v>177</v>
      </c>
      <c r="C103" s="91" t="s">
        <v>216</v>
      </c>
      <c r="D103" s="91" t="s">
        <v>146</v>
      </c>
    </row>
    <row r="104" spans="2:4" ht="15" hidden="1" customHeight="1" outlineLevel="1" x14ac:dyDescent="0.25">
      <c r="B104" s="87" t="s">
        <v>187</v>
      </c>
      <c r="C104" s="143">
        <v>2.6100000000000002E-2</v>
      </c>
      <c r="D104" s="143">
        <v>3.6900000000000002E-2</v>
      </c>
    </row>
    <row r="105" spans="2:4" ht="15" hidden="1" customHeight="1" outlineLevel="1" x14ac:dyDescent="0.25">
      <c r="B105" s="87" t="s">
        <v>188</v>
      </c>
      <c r="C105" s="143">
        <v>7.5600000000000001E-2</v>
      </c>
      <c r="D105" s="143">
        <v>0.1061</v>
      </c>
    </row>
    <row r="106" spans="2:4" ht="15" hidden="1" customHeight="1" outlineLevel="1" x14ac:dyDescent="0.25">
      <c r="B106" s="87" t="s">
        <v>189</v>
      </c>
      <c r="C106" s="143">
        <v>7.5499999999999998E-2</v>
      </c>
      <c r="D106" s="143">
        <v>9.9000000000000005E-2</v>
      </c>
    </row>
    <row r="107" spans="2:4" ht="15" hidden="1" customHeight="1" outlineLevel="1" x14ac:dyDescent="0.25">
      <c r="B107" s="87" t="s">
        <v>190</v>
      </c>
      <c r="C107" s="143">
        <v>0.14530000000000001</v>
      </c>
      <c r="D107" s="143">
        <v>0.17460000000000001</v>
      </c>
    </row>
    <row r="108" spans="2:4" ht="15" hidden="1" customHeight="1" outlineLevel="1" x14ac:dyDescent="0.25">
      <c r="B108" s="87" t="s">
        <v>191</v>
      </c>
      <c r="C108" s="143">
        <v>0.1157</v>
      </c>
      <c r="D108" s="143">
        <v>0.1414</v>
      </c>
    </row>
    <row r="109" spans="2:4" ht="15" hidden="1" customHeight="1" outlineLevel="1" x14ac:dyDescent="0.25">
      <c r="B109" s="87" t="s">
        <v>192</v>
      </c>
      <c r="C109" s="143">
        <v>7.2599999999999998E-2</v>
      </c>
      <c r="D109" s="143">
        <v>8.5099999999999995E-2</v>
      </c>
    </row>
    <row r="110" spans="2:4" ht="15" hidden="1" customHeight="1" outlineLevel="1" x14ac:dyDescent="0.25">
      <c r="B110" s="87" t="s">
        <v>193</v>
      </c>
      <c r="C110" s="143">
        <v>5.9400000000000001E-2</v>
      </c>
      <c r="D110" s="143">
        <v>5.7299999999999997E-2</v>
      </c>
    </row>
    <row r="111" spans="2:4" ht="15" hidden="1" customHeight="1" outlineLevel="1" x14ac:dyDescent="0.25">
      <c r="B111" s="87" t="s">
        <v>194</v>
      </c>
      <c r="C111" s="143">
        <v>7.3800000000000004E-2</v>
      </c>
      <c r="D111" s="143">
        <v>6.5000000000000002E-2</v>
      </c>
    </row>
    <row r="112" spans="2:4" ht="15" hidden="1" customHeight="1" outlineLevel="1" x14ac:dyDescent="0.25">
      <c r="B112" s="87" t="s">
        <v>195</v>
      </c>
      <c r="C112" s="143">
        <v>7.6499999999999999E-2</v>
      </c>
      <c r="D112" s="143">
        <v>6.1400000000000003E-2</v>
      </c>
    </row>
    <row r="113" spans="2:4" ht="15" hidden="1" customHeight="1" outlineLevel="1" x14ac:dyDescent="0.25">
      <c r="B113" s="87" t="s">
        <v>196</v>
      </c>
      <c r="C113" s="143">
        <v>8.4699999999999998E-2</v>
      </c>
      <c r="D113" s="143">
        <v>6.0199999999999997E-2</v>
      </c>
    </row>
    <row r="114" spans="2:4" ht="15" hidden="1" customHeight="1" outlineLevel="1" x14ac:dyDescent="0.25">
      <c r="B114" s="87" t="s">
        <v>197</v>
      </c>
      <c r="C114" s="143">
        <v>6.4899999999999999E-2</v>
      </c>
      <c r="D114" s="143">
        <v>4.5499999999999999E-2</v>
      </c>
    </row>
    <row r="115" spans="2:4" ht="15" hidden="1" customHeight="1" outlineLevel="1" x14ac:dyDescent="0.25">
      <c r="B115" s="87" t="s">
        <v>198</v>
      </c>
      <c r="C115" s="143">
        <v>5.16E-2</v>
      </c>
      <c r="D115" s="143">
        <v>3.3599999999999998E-2</v>
      </c>
    </row>
    <row r="116" spans="2:4" ht="15" hidden="1" customHeight="1" outlineLevel="1" thickBot="1" x14ac:dyDescent="0.3">
      <c r="B116" s="122" t="s">
        <v>199</v>
      </c>
      <c r="C116" s="144">
        <v>7.8399999999999997E-2</v>
      </c>
      <c r="D116" s="144">
        <v>3.3700000000000001E-2</v>
      </c>
    </row>
    <row r="117" spans="2:4" ht="15" hidden="1" customHeight="1" outlineLevel="1" x14ac:dyDescent="0.25">
      <c r="C117" s="89"/>
    </row>
    <row r="118" spans="2:4" ht="15" hidden="1" customHeight="1" outlineLevel="1" x14ac:dyDescent="0.25">
      <c r="C118" s="89"/>
    </row>
    <row r="119" spans="2:4" ht="15" hidden="1" customHeight="1" outlineLevel="1" x14ac:dyDescent="0.25">
      <c r="B119" s="90" t="s">
        <v>203</v>
      </c>
      <c r="C119" s="91" t="s">
        <v>216</v>
      </c>
      <c r="D119" s="91" t="s">
        <v>146</v>
      </c>
    </row>
    <row r="120" spans="2:4" ht="15" hidden="1" customHeight="1" outlineLevel="1" x14ac:dyDescent="0.25">
      <c r="B120" s="87" t="s">
        <v>132</v>
      </c>
      <c r="C120" s="143">
        <v>3.6799999999999999E-2</v>
      </c>
      <c r="D120" s="143">
        <v>7.1000000000000004E-3</v>
      </c>
    </row>
    <row r="121" spans="2:4" ht="15" hidden="1" customHeight="1" outlineLevel="1" x14ac:dyDescent="0.25">
      <c r="B121" s="87" t="s">
        <v>133</v>
      </c>
      <c r="C121" s="143">
        <v>3.9199999999999999E-2</v>
      </c>
      <c r="D121" s="143">
        <v>1.5800000000000002E-2</v>
      </c>
    </row>
    <row r="122" spans="2:4" ht="15" hidden="1" customHeight="1" outlineLevel="1" x14ac:dyDescent="0.25">
      <c r="B122" s="87" t="s">
        <v>134</v>
      </c>
      <c r="C122" s="143">
        <v>3.5799999999999998E-2</v>
      </c>
      <c r="D122" s="143">
        <v>1.8100000000000002E-2</v>
      </c>
    </row>
    <row r="123" spans="2:4" ht="15" hidden="1" customHeight="1" outlineLevel="1" x14ac:dyDescent="0.25">
      <c r="B123" s="87" t="s">
        <v>135</v>
      </c>
      <c r="C123" s="143">
        <v>4.5100000000000001E-2</v>
      </c>
      <c r="D123" s="143">
        <v>2.6499999999999999E-2</v>
      </c>
    </row>
    <row r="124" spans="2:4" ht="15" hidden="1" customHeight="1" outlineLevel="1" x14ac:dyDescent="0.25">
      <c r="B124" s="87" t="s">
        <v>136</v>
      </c>
      <c r="C124" s="143">
        <v>5.3600000000000002E-2</v>
      </c>
      <c r="D124" s="143">
        <v>3.6400000000000002E-2</v>
      </c>
    </row>
    <row r="125" spans="2:4" ht="15" hidden="1" customHeight="1" outlineLevel="1" x14ac:dyDescent="0.25">
      <c r="B125" s="87" t="s">
        <v>137</v>
      </c>
      <c r="C125" s="143">
        <v>5.1499999999999997E-2</v>
      </c>
      <c r="D125" s="143">
        <v>3.9199999999999999E-2</v>
      </c>
    </row>
    <row r="126" spans="2:4" ht="15" hidden="1" customHeight="1" outlineLevel="1" x14ac:dyDescent="0.25">
      <c r="B126" s="87" t="s">
        <v>138</v>
      </c>
      <c r="C126" s="143">
        <v>6.6100000000000006E-2</v>
      </c>
      <c r="D126" s="143">
        <v>5.3499999999999999E-2</v>
      </c>
    </row>
    <row r="127" spans="2:4" ht="15" hidden="1" customHeight="1" outlineLevel="1" x14ac:dyDescent="0.25">
      <c r="B127" s="87" t="s">
        <v>139</v>
      </c>
      <c r="C127" s="143">
        <v>9.3799999999999994E-2</v>
      </c>
      <c r="D127" s="143">
        <v>8.1100000000000005E-2</v>
      </c>
    </row>
    <row r="128" spans="2:4" ht="15" hidden="1" customHeight="1" outlineLevel="1" x14ac:dyDescent="0.25">
      <c r="B128" s="87" t="s">
        <v>140</v>
      </c>
      <c r="C128" s="143">
        <v>0.115</v>
      </c>
      <c r="D128" s="143">
        <v>0.1033</v>
      </c>
    </row>
    <row r="129" spans="2:4" ht="15" hidden="1" customHeight="1" outlineLevel="1" x14ac:dyDescent="0.25">
      <c r="B129" s="87" t="s">
        <v>141</v>
      </c>
      <c r="C129" s="143">
        <v>6.3200000000000006E-2</v>
      </c>
      <c r="D129" s="143">
        <v>6.7199999999999996E-2</v>
      </c>
    </row>
    <row r="130" spans="2:4" ht="15" hidden="1" customHeight="1" outlineLevel="1" x14ac:dyDescent="0.25">
      <c r="B130" s="87" t="s">
        <v>142</v>
      </c>
      <c r="C130" s="143">
        <v>5.4600000000000003E-2</v>
      </c>
      <c r="D130" s="143">
        <v>6.2399999999999997E-2</v>
      </c>
    </row>
    <row r="131" spans="2:4" ht="15" hidden="1" customHeight="1" outlineLevel="1" x14ac:dyDescent="0.25">
      <c r="B131" s="87" t="s">
        <v>143</v>
      </c>
      <c r="C131" s="143">
        <v>6.3E-2</v>
      </c>
      <c r="D131" s="143">
        <v>7.5700000000000003E-2</v>
      </c>
    </row>
    <row r="132" spans="2:4" ht="15" hidden="1" customHeight="1" outlineLevel="1" x14ac:dyDescent="0.25">
      <c r="B132" s="87" t="s">
        <v>144</v>
      </c>
      <c r="C132" s="143">
        <v>4.6600000000000003E-2</v>
      </c>
      <c r="D132" s="143">
        <v>0.06</v>
      </c>
    </row>
    <row r="133" spans="2:4" ht="15" hidden="1" customHeight="1" outlineLevel="1" x14ac:dyDescent="0.25">
      <c r="B133" s="87" t="s">
        <v>145</v>
      </c>
      <c r="C133" s="143">
        <v>0.22339999999999999</v>
      </c>
      <c r="D133" s="143">
        <v>0.33360000000000001</v>
      </c>
    </row>
    <row r="134" spans="2:4" ht="15" hidden="1" customHeight="1" outlineLevel="1" thickBot="1" x14ac:dyDescent="0.3">
      <c r="B134" s="122" t="s">
        <v>147</v>
      </c>
      <c r="C134" s="144">
        <v>1.24E-2</v>
      </c>
      <c r="D134" s="144">
        <v>2.01E-2</v>
      </c>
    </row>
    <row r="135" spans="2:4" ht="15" hidden="1" customHeight="1" outlineLevel="1" x14ac:dyDescent="0.25">
      <c r="C135" s="89"/>
    </row>
    <row r="136" spans="2:4" ht="15" hidden="1" customHeight="1" outlineLevel="1" x14ac:dyDescent="0.25">
      <c r="C136" s="89"/>
    </row>
    <row r="137" spans="2:4" ht="15" hidden="1" customHeight="1" outlineLevel="1" x14ac:dyDescent="0.25">
      <c r="B137" s="90" t="s">
        <v>170</v>
      </c>
      <c r="C137" s="91" t="s">
        <v>216</v>
      </c>
      <c r="D137" s="91" t="s">
        <v>146</v>
      </c>
    </row>
    <row r="138" spans="2:4" ht="15" hidden="1" customHeight="1" outlineLevel="1" x14ac:dyDescent="0.25">
      <c r="B138" s="87" t="s">
        <v>178</v>
      </c>
      <c r="C138" s="143">
        <v>0.17280000000000001</v>
      </c>
      <c r="D138" s="143">
        <v>8.3799999999999999E-2</v>
      </c>
    </row>
    <row r="139" spans="2:4" ht="15" hidden="1" customHeight="1" outlineLevel="1" x14ac:dyDescent="0.25">
      <c r="B139" s="87" t="s">
        <v>179</v>
      </c>
      <c r="C139" s="143">
        <v>0.11260000000000001</v>
      </c>
      <c r="D139" s="143">
        <v>9.3200000000000005E-2</v>
      </c>
    </row>
    <row r="140" spans="2:4" ht="15" hidden="1" customHeight="1" outlineLevel="1" x14ac:dyDescent="0.25">
      <c r="B140" s="87" t="s">
        <v>180</v>
      </c>
      <c r="C140" s="143">
        <v>0.14380000000000001</v>
      </c>
      <c r="D140" s="143">
        <v>0.14030000000000001</v>
      </c>
    </row>
    <row r="141" spans="2:4" ht="15" hidden="1" customHeight="1" outlineLevel="1" x14ac:dyDescent="0.25">
      <c r="B141" s="87" t="s">
        <v>181</v>
      </c>
      <c r="C141" s="143">
        <v>0.1706</v>
      </c>
      <c r="D141" s="143">
        <v>0.18590000000000001</v>
      </c>
    </row>
    <row r="142" spans="2:4" ht="15" hidden="1" customHeight="1" outlineLevel="1" x14ac:dyDescent="0.25">
      <c r="B142" s="87" t="s">
        <v>182</v>
      </c>
      <c r="C142" s="143">
        <v>0.2044</v>
      </c>
      <c r="D142" s="143">
        <v>0.24060000000000001</v>
      </c>
    </row>
    <row r="143" spans="2:4" ht="15" hidden="1" customHeight="1" outlineLevel="1" x14ac:dyDescent="0.25">
      <c r="B143" s="87" t="s">
        <v>183</v>
      </c>
      <c r="C143" s="143">
        <v>0.19570000000000001</v>
      </c>
      <c r="D143" s="143">
        <v>0.25569999999999998</v>
      </c>
    </row>
    <row r="144" spans="2:4" ht="15" hidden="1" customHeight="1" outlineLevel="1" x14ac:dyDescent="0.25">
      <c r="B144" s="87" t="s">
        <v>184</v>
      </c>
      <c r="C144" s="143">
        <v>1E-4</v>
      </c>
      <c r="D144" s="143">
        <v>5.0000000000000001E-4</v>
      </c>
    </row>
    <row r="145" spans="2:4" ht="15" hidden="1" customHeight="1" outlineLevel="1" x14ac:dyDescent="0.25">
      <c r="B145" s="87" t="s">
        <v>185</v>
      </c>
      <c r="C145" s="143">
        <v>0</v>
      </c>
      <c r="D145" s="143">
        <v>0</v>
      </c>
    </row>
    <row r="146" spans="2:4" ht="15" hidden="1" customHeight="1" outlineLevel="1" thickBot="1" x14ac:dyDescent="0.3">
      <c r="B146" s="122" t="s">
        <v>186</v>
      </c>
      <c r="C146" s="144">
        <v>0</v>
      </c>
      <c r="D146" s="144">
        <v>0</v>
      </c>
    </row>
    <row r="147" spans="2:4" ht="15" hidden="1" customHeight="1" outlineLevel="1" x14ac:dyDescent="0.25">
      <c r="C147" s="115"/>
      <c r="D147" s="115"/>
    </row>
    <row r="148" spans="2:4" ht="15" hidden="1" customHeight="1" outlineLevel="1" x14ac:dyDescent="0.25">
      <c r="C148" s="115"/>
      <c r="D148" s="115"/>
    </row>
    <row r="149" spans="2:4" ht="15" hidden="1" customHeight="1" outlineLevel="1" x14ac:dyDescent="0.25">
      <c r="B149" s="90" t="s">
        <v>148</v>
      </c>
      <c r="C149" s="91" t="s">
        <v>216</v>
      </c>
      <c r="D149" s="91" t="s">
        <v>146</v>
      </c>
    </row>
    <row r="150" spans="2:4" ht="15" hidden="1" customHeight="1" outlineLevel="1" x14ac:dyDescent="0.25">
      <c r="B150" s="87" t="s">
        <v>149</v>
      </c>
      <c r="C150" s="143">
        <v>0.20599999999999999</v>
      </c>
      <c r="D150" s="143">
        <v>0.21879999999999999</v>
      </c>
    </row>
    <row r="151" spans="2:4" ht="15" hidden="1" customHeight="1" outlineLevel="1" x14ac:dyDescent="0.25">
      <c r="B151" s="87" t="s">
        <v>150</v>
      </c>
      <c r="C151" s="143">
        <v>0.15890000000000001</v>
      </c>
      <c r="D151" s="143">
        <v>0.1462</v>
      </c>
    </row>
    <row r="152" spans="2:4" ht="15" hidden="1" customHeight="1" outlineLevel="1" x14ac:dyDescent="0.25">
      <c r="B152" s="87" t="s">
        <v>151</v>
      </c>
      <c r="C152" s="143">
        <v>0.13439999999999999</v>
      </c>
      <c r="D152" s="143">
        <v>0.12770000000000001</v>
      </c>
    </row>
    <row r="153" spans="2:4" ht="15" hidden="1" customHeight="1" outlineLevel="1" x14ac:dyDescent="0.25">
      <c r="B153" s="87" t="s">
        <v>152</v>
      </c>
      <c r="C153" s="143">
        <v>7.7899999999999997E-2</v>
      </c>
      <c r="D153" s="143">
        <v>9.6000000000000002E-2</v>
      </c>
    </row>
    <row r="154" spans="2:4" ht="15" hidden="1" customHeight="1" outlineLevel="1" x14ac:dyDescent="0.25">
      <c r="B154" s="87" t="s">
        <v>153</v>
      </c>
      <c r="C154" s="143">
        <v>8.6099999999999996E-2</v>
      </c>
      <c r="D154" s="143">
        <v>8.3000000000000004E-2</v>
      </c>
    </row>
    <row r="155" spans="2:4" ht="15" hidden="1" customHeight="1" outlineLevel="1" x14ac:dyDescent="0.25">
      <c r="B155" s="87" t="s">
        <v>154</v>
      </c>
      <c r="C155" s="143">
        <v>8.2799999999999999E-2</v>
      </c>
      <c r="D155" s="143">
        <v>7.7899999999999997E-2</v>
      </c>
    </row>
    <row r="156" spans="2:4" ht="15" hidden="1" customHeight="1" outlineLevel="1" x14ac:dyDescent="0.25">
      <c r="B156" s="87" t="s">
        <v>155</v>
      </c>
      <c r="C156" s="143">
        <v>6.83E-2</v>
      </c>
      <c r="D156" s="143">
        <v>6.2799999999999995E-2</v>
      </c>
    </row>
    <row r="157" spans="2:4" ht="15" hidden="1" customHeight="1" outlineLevel="1" x14ac:dyDescent="0.25">
      <c r="B157" s="87" t="s">
        <v>156</v>
      </c>
      <c r="C157" s="143">
        <v>5.5899999999999998E-2</v>
      </c>
      <c r="D157" s="143">
        <v>5.9799999999999999E-2</v>
      </c>
    </row>
    <row r="158" spans="2:4" ht="15" hidden="1" customHeight="1" outlineLevel="1" x14ac:dyDescent="0.25">
      <c r="B158" s="87" t="s">
        <v>157</v>
      </c>
      <c r="C158" s="143">
        <v>5.74E-2</v>
      </c>
      <c r="D158" s="143">
        <v>5.0900000000000001E-2</v>
      </c>
    </row>
    <row r="159" spans="2:4" ht="15" hidden="1" customHeight="1" outlineLevel="1" x14ac:dyDescent="0.25">
      <c r="B159" s="87" t="s">
        <v>158</v>
      </c>
      <c r="C159" s="143">
        <v>2.2700000000000001E-2</v>
      </c>
      <c r="D159" s="143">
        <v>2.5600000000000001E-2</v>
      </c>
    </row>
    <row r="160" spans="2:4" ht="15" hidden="1" customHeight="1" outlineLevel="1" x14ac:dyDescent="0.25">
      <c r="B160" s="87" t="s">
        <v>159</v>
      </c>
      <c r="C160" s="143">
        <v>1.7000000000000001E-2</v>
      </c>
      <c r="D160" s="143">
        <v>1.9599999999999999E-2</v>
      </c>
    </row>
    <row r="161" spans="2:4" ht="15" hidden="1" customHeight="1" outlineLevel="1" x14ac:dyDescent="0.25">
      <c r="B161" s="87" t="s">
        <v>160</v>
      </c>
      <c r="C161" s="143">
        <v>1.6899999999999998E-2</v>
      </c>
      <c r="D161" s="143">
        <v>1.5800000000000002E-2</v>
      </c>
    </row>
    <row r="162" spans="2:4" ht="15" hidden="1" customHeight="1" outlineLevel="1" thickBot="1" x14ac:dyDescent="0.3">
      <c r="B162" s="122" t="s">
        <v>161</v>
      </c>
      <c r="C162" s="144">
        <v>1.5599999999999999E-2</v>
      </c>
      <c r="D162" s="144">
        <v>1.5800000000000002E-2</v>
      </c>
    </row>
    <row r="163" spans="2:4" ht="15" hidden="1" customHeight="1" outlineLevel="1" x14ac:dyDescent="0.25">
      <c r="C163" s="115"/>
      <c r="D163" s="115"/>
    </row>
    <row r="164" spans="2:4" ht="15" hidden="1" customHeight="1" outlineLevel="1" x14ac:dyDescent="0.25">
      <c r="C164" s="89"/>
    </row>
    <row r="165" spans="2:4" ht="15" hidden="1" customHeight="1" outlineLevel="1" x14ac:dyDescent="0.25">
      <c r="B165" s="90" t="s">
        <v>176</v>
      </c>
      <c r="C165" s="91" t="s">
        <v>216</v>
      </c>
      <c r="D165" s="91" t="s">
        <v>146</v>
      </c>
    </row>
    <row r="166" spans="2:4" ht="15" hidden="1" customHeight="1" outlineLevel="1" x14ac:dyDescent="0.25">
      <c r="B166" s="87" t="s">
        <v>171</v>
      </c>
      <c r="C166" s="143">
        <v>0.71120000000000005</v>
      </c>
      <c r="D166" s="143">
        <v>0.73399999999999999</v>
      </c>
    </row>
    <row r="167" spans="2:4" ht="15" hidden="1" customHeight="1" outlineLevel="1" x14ac:dyDescent="0.25">
      <c r="B167" s="87" t="s">
        <v>172</v>
      </c>
      <c r="C167" s="143">
        <v>0.25740000000000002</v>
      </c>
      <c r="D167" s="143">
        <v>0.2361</v>
      </c>
    </row>
    <row r="168" spans="2:4" ht="15" hidden="1" customHeight="1" outlineLevel="1" x14ac:dyDescent="0.25">
      <c r="B168" s="87" t="s">
        <v>173</v>
      </c>
      <c r="C168" s="143">
        <v>2.07E-2</v>
      </c>
      <c r="D168" s="143">
        <v>2.06E-2</v>
      </c>
    </row>
    <row r="169" spans="2:4" ht="15" hidden="1" customHeight="1" outlineLevel="1" x14ac:dyDescent="0.25">
      <c r="B169" s="87" t="s">
        <v>174</v>
      </c>
      <c r="C169" s="143">
        <v>8.8999999999999999E-3</v>
      </c>
      <c r="D169" s="143">
        <v>8.6999999999999994E-3</v>
      </c>
    </row>
    <row r="170" spans="2:4" ht="15" hidden="1" customHeight="1" outlineLevel="1" thickBot="1" x14ac:dyDescent="0.3">
      <c r="B170" s="122" t="s">
        <v>175</v>
      </c>
      <c r="C170" s="144">
        <v>1.8E-3</v>
      </c>
      <c r="D170" s="144">
        <v>5.9999999999999995E-4</v>
      </c>
    </row>
    <row r="171" spans="2:4" ht="15" hidden="1" customHeight="1" outlineLevel="1" x14ac:dyDescent="0.25">
      <c r="C171" s="115"/>
      <c r="D171" s="115"/>
    </row>
    <row r="172" spans="2:4" ht="15" hidden="1" customHeight="1" outlineLevel="1" x14ac:dyDescent="0.25">
      <c r="C172" s="115"/>
      <c r="D172" s="115"/>
    </row>
    <row r="173" spans="2:4" ht="15" customHeight="1" collapsed="1" x14ac:dyDescent="0.25">
      <c r="B173" s="125" t="s">
        <v>215</v>
      </c>
      <c r="C173" s="91" t="s">
        <v>216</v>
      </c>
      <c r="D173" s="91" t="s">
        <v>146</v>
      </c>
    </row>
    <row r="174" spans="2:4" ht="15" customHeight="1" x14ac:dyDescent="0.25">
      <c r="B174" s="96" t="s">
        <v>50</v>
      </c>
      <c r="C174" s="135">
        <v>1.943840335649262E-2</v>
      </c>
      <c r="D174" s="135">
        <v>1.7441419565035386E-2</v>
      </c>
    </row>
    <row r="175" spans="2:4" ht="15" customHeight="1" x14ac:dyDescent="0.25">
      <c r="B175" s="96" t="s">
        <v>226</v>
      </c>
      <c r="C175" s="145">
        <v>3.6374834003733711E-3</v>
      </c>
      <c r="D175" s="145">
        <v>3.5193076277185566E-3</v>
      </c>
    </row>
    <row r="176" spans="2:4" ht="15" customHeight="1" thickBot="1" x14ac:dyDescent="0.3">
      <c r="B176" s="109" t="s">
        <v>227</v>
      </c>
      <c r="C176" s="142">
        <v>1.2509863546257625E-4</v>
      </c>
      <c r="D176" s="142">
        <v>1.4223816723185544E-4</v>
      </c>
    </row>
    <row r="177" spans="2:4" ht="15" customHeight="1" x14ac:dyDescent="0.25">
      <c r="B177" s="88"/>
    </row>
    <row r="178" spans="2:4" ht="15" customHeight="1" x14ac:dyDescent="0.25">
      <c r="B178" s="88"/>
    </row>
    <row r="179" spans="2:4" ht="15" customHeight="1" x14ac:dyDescent="0.25">
      <c r="B179" s="125" t="s">
        <v>119</v>
      </c>
      <c r="C179" s="91" t="s">
        <v>222</v>
      </c>
      <c r="D179" s="91" t="s">
        <v>223</v>
      </c>
    </row>
    <row r="180" spans="2:4" ht="15" customHeight="1" x14ac:dyDescent="0.25">
      <c r="B180" s="87" t="s">
        <v>101</v>
      </c>
      <c r="C180" s="89" t="s">
        <v>221</v>
      </c>
      <c r="D180" s="89" t="s">
        <v>96</v>
      </c>
    </row>
    <row r="181" spans="2:4" ht="15" customHeight="1" thickBot="1" x14ac:dyDescent="0.3">
      <c r="B181" s="122" t="s">
        <v>19</v>
      </c>
      <c r="C181" s="129" t="s">
        <v>225</v>
      </c>
      <c r="D181" s="129" t="s">
        <v>220</v>
      </c>
    </row>
    <row r="182" spans="2:4" ht="15" customHeight="1" x14ac:dyDescent="0.25">
      <c r="B182" s="130"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Mar 2012</oddHeader>
    <oddFooter>&amp;R&amp;"Verdana,Normal"&amp;8&amp;P /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168"/>
  <sheetViews>
    <sheetView showGridLines="0" view="pageBreakPreview"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41182</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220</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5.9105488177296923</v>
      </c>
      <c r="H12" s="157">
        <v>3925000000</v>
      </c>
    </row>
    <row r="13" spans="1:9" ht="15" customHeight="1" x14ac:dyDescent="0.25">
      <c r="A13" s="147"/>
      <c r="B13" s="159" t="s">
        <v>206</v>
      </c>
      <c r="C13" s="187">
        <v>39961</v>
      </c>
      <c r="D13" s="147" t="s">
        <v>200</v>
      </c>
      <c r="E13" s="187">
        <v>42518</v>
      </c>
      <c r="F13" s="187">
        <v>42883</v>
      </c>
      <c r="G13" s="161">
        <v>3.6602739726027398</v>
      </c>
      <c r="H13" s="160">
        <v>175000000</v>
      </c>
    </row>
    <row r="14" spans="1:9" ht="15" customHeight="1" x14ac:dyDescent="0.25">
      <c r="A14" s="147"/>
      <c r="B14" s="159" t="s">
        <v>208</v>
      </c>
      <c r="C14" s="187">
        <v>40193</v>
      </c>
      <c r="D14" s="147" t="s">
        <v>201</v>
      </c>
      <c r="E14" s="187">
        <v>42019</v>
      </c>
      <c r="F14" s="187">
        <v>42384</v>
      </c>
      <c r="G14" s="161">
        <v>2.2931506849315069</v>
      </c>
      <c r="H14" s="160">
        <v>1000000000</v>
      </c>
    </row>
    <row r="15" spans="1:9" ht="15" customHeight="1" x14ac:dyDescent="0.25">
      <c r="A15" s="147"/>
      <c r="B15" s="159" t="s">
        <v>209</v>
      </c>
      <c r="C15" s="187">
        <v>40221</v>
      </c>
      <c r="D15" s="147" t="s">
        <v>200</v>
      </c>
      <c r="E15" s="187">
        <v>42778</v>
      </c>
      <c r="F15" s="187">
        <v>43143</v>
      </c>
      <c r="G15" s="161">
        <v>4.3726027397260276</v>
      </c>
      <c r="H15" s="160">
        <v>200000000</v>
      </c>
    </row>
    <row r="16" spans="1:9" ht="15" customHeight="1" x14ac:dyDescent="0.25">
      <c r="A16" s="147"/>
      <c r="B16" s="159" t="s">
        <v>210</v>
      </c>
      <c r="C16" s="187">
        <v>40319</v>
      </c>
      <c r="D16" s="147" t="s">
        <v>200</v>
      </c>
      <c r="E16" s="187">
        <v>45798</v>
      </c>
      <c r="F16" s="187">
        <v>46163</v>
      </c>
      <c r="G16" s="161">
        <v>12.646575342465754</v>
      </c>
      <c r="H16" s="160">
        <v>350000000</v>
      </c>
    </row>
    <row r="17" spans="1:8" ht="15" customHeight="1" x14ac:dyDescent="0.25">
      <c r="A17" s="147"/>
      <c r="B17" s="159" t="s">
        <v>211</v>
      </c>
      <c r="C17" s="187">
        <v>40395</v>
      </c>
      <c r="D17" s="147" t="s">
        <v>200</v>
      </c>
      <c r="E17" s="187">
        <v>44048</v>
      </c>
      <c r="F17" s="187">
        <v>44413</v>
      </c>
      <c r="G17" s="161">
        <v>7.8520547945205479</v>
      </c>
      <c r="H17" s="160">
        <v>600000000</v>
      </c>
    </row>
    <row r="18" spans="1:8" ht="15" customHeight="1" x14ac:dyDescent="0.25">
      <c r="A18" s="147"/>
      <c r="B18" s="159" t="s">
        <v>212</v>
      </c>
      <c r="C18" s="187">
        <v>40568</v>
      </c>
      <c r="D18" s="147" t="s">
        <v>200</v>
      </c>
      <c r="E18" s="187">
        <v>43125</v>
      </c>
      <c r="F18" s="187">
        <v>43490</v>
      </c>
      <c r="G18" s="161">
        <v>5.3232876712328769</v>
      </c>
      <c r="H18" s="160">
        <v>200000000</v>
      </c>
    </row>
    <row r="19" spans="1:8" ht="15" customHeight="1" x14ac:dyDescent="0.25">
      <c r="A19" s="147"/>
      <c r="B19" s="159" t="s">
        <v>213</v>
      </c>
      <c r="C19" s="187">
        <v>40780</v>
      </c>
      <c r="D19" s="147" t="s">
        <v>200</v>
      </c>
      <c r="E19" s="187">
        <v>44433</v>
      </c>
      <c r="F19" s="187">
        <v>44798</v>
      </c>
      <c r="G19" s="161">
        <v>8.9068493150684933</v>
      </c>
      <c r="H19" s="160">
        <v>600000000</v>
      </c>
    </row>
    <row r="20" spans="1:8" ht="15" customHeight="1" thickBot="1" x14ac:dyDescent="0.3">
      <c r="A20" s="147"/>
      <c r="B20" s="159" t="s">
        <v>329</v>
      </c>
      <c r="C20" s="187">
        <v>41110</v>
      </c>
      <c r="D20" s="147" t="s">
        <v>200</v>
      </c>
      <c r="E20" s="187">
        <v>42936</v>
      </c>
      <c r="F20" s="187">
        <v>43301</v>
      </c>
      <c r="G20" s="161">
        <v>4.8054794520547945</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13.656666666666666</v>
      </c>
      <c r="H23" s="157">
        <v>5687044914.1400003</v>
      </c>
    </row>
    <row r="24" spans="1:8" ht="15" customHeight="1" x14ac:dyDescent="0.25">
      <c r="A24" s="147"/>
      <c r="B24" s="155" t="s">
        <v>254</v>
      </c>
      <c r="C24" s="155"/>
      <c r="D24" s="155"/>
      <c r="G24" s="158">
        <v>4.1193519987047988E-3</v>
      </c>
      <c r="H24" s="157">
        <v>14964449.66</v>
      </c>
    </row>
    <row r="25" spans="1:8" ht="15" customHeight="1" x14ac:dyDescent="0.25">
      <c r="A25" s="147"/>
      <c r="B25" s="159" t="s">
        <v>255</v>
      </c>
      <c r="C25" s="159"/>
      <c r="D25" s="159"/>
      <c r="G25" s="161">
        <v>4.1193519987047988E-3</v>
      </c>
      <c r="H25" s="160">
        <v>14964449.66</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13.620836690953515</v>
      </c>
      <c r="H28" s="157">
        <v>5702009363.8000002</v>
      </c>
    </row>
    <row r="29" spans="1:8" ht="15" customHeight="1" thickBot="1" x14ac:dyDescent="0.3">
      <c r="A29" s="147"/>
      <c r="B29" s="189" t="s">
        <v>169</v>
      </c>
      <c r="C29" s="189"/>
      <c r="D29" s="189"/>
      <c r="E29" s="151"/>
      <c r="F29" s="151"/>
      <c r="G29" s="181">
        <v>13.656666666666668</v>
      </c>
      <c r="H29" s="137">
        <v>0.99737558311373464</v>
      </c>
    </row>
    <row r="30" spans="1:8" ht="15" customHeight="1" x14ac:dyDescent="0.25">
      <c r="A30" s="147"/>
      <c r="B30" s="164" t="s">
        <v>319</v>
      </c>
      <c r="C30" s="164"/>
      <c r="D30" s="164"/>
      <c r="E30" s="315">
        <v>0.45274123918471343</v>
      </c>
      <c r="F30" s="315"/>
      <c r="G30" s="315"/>
      <c r="H30" s="315"/>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0.42399999999999999</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108237</v>
      </c>
      <c r="F39" s="310"/>
      <c r="G39" s="310"/>
      <c r="H39" s="310"/>
    </row>
    <row r="40" spans="1:8" ht="15" customHeight="1" x14ac:dyDescent="0.25">
      <c r="A40" s="147"/>
      <c r="B40" s="148" t="s">
        <v>11</v>
      </c>
      <c r="E40" s="308">
        <v>7312631011.2700005</v>
      </c>
      <c r="F40" s="308"/>
      <c r="G40" s="308"/>
      <c r="H40" s="308"/>
    </row>
    <row r="41" spans="1:8" ht="15" customHeight="1" x14ac:dyDescent="0.25">
      <c r="A41" s="147"/>
      <c r="B41" s="148" t="s">
        <v>10</v>
      </c>
      <c r="E41" s="308">
        <v>5687044914.1400003</v>
      </c>
      <c r="F41" s="308"/>
      <c r="G41" s="308"/>
      <c r="H41" s="308"/>
    </row>
    <row r="42" spans="1:8" ht="15" customHeight="1" x14ac:dyDescent="0.25">
      <c r="A42" s="147"/>
      <c r="B42" s="148" t="s">
        <v>13</v>
      </c>
      <c r="E42" s="308">
        <v>67561.286909929142</v>
      </c>
      <c r="F42" s="308"/>
      <c r="G42" s="308"/>
      <c r="H42" s="308"/>
    </row>
    <row r="43" spans="1:8" ht="15" customHeight="1" x14ac:dyDescent="0.25">
      <c r="A43" s="147"/>
      <c r="B43" s="148" t="s">
        <v>12</v>
      </c>
      <c r="E43" s="308">
        <v>52542.521634376419</v>
      </c>
      <c r="F43" s="308"/>
      <c r="G43" s="308"/>
      <c r="H43" s="308"/>
    </row>
    <row r="44" spans="1:8" ht="15" customHeight="1" x14ac:dyDescent="0.25">
      <c r="A44" s="147"/>
      <c r="B44" s="148" t="s">
        <v>307</v>
      </c>
      <c r="E44" s="311">
        <v>0.1515</v>
      </c>
      <c r="F44" s="311"/>
      <c r="G44" s="311"/>
      <c r="H44" s="311"/>
    </row>
    <row r="45" spans="1:8" ht="15" customHeight="1" x14ac:dyDescent="0.25">
      <c r="A45" s="147"/>
      <c r="B45" s="148" t="s">
        <v>308</v>
      </c>
      <c r="E45" s="311">
        <v>0.1201</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2.7000000000000001E-3</v>
      </c>
      <c r="F52" s="311"/>
      <c r="G52" s="311"/>
      <c r="H52" s="311"/>
    </row>
    <row r="53" spans="1:8" ht="15" customHeight="1" x14ac:dyDescent="0.25">
      <c r="A53" s="147"/>
      <c r="B53" s="148" t="s">
        <v>316</v>
      </c>
      <c r="E53" s="311">
        <v>4.7999999999999996E-3</v>
      </c>
      <c r="F53" s="311"/>
      <c r="G53" s="311"/>
      <c r="H53" s="311"/>
    </row>
    <row r="54" spans="1:8" ht="15" customHeight="1" x14ac:dyDescent="0.25">
      <c r="A54" s="147"/>
      <c r="B54" s="148" t="s">
        <v>270</v>
      </c>
      <c r="E54" s="308">
        <v>6244048.3700000001</v>
      </c>
      <c r="F54" s="308"/>
      <c r="G54" s="308"/>
      <c r="H54" s="308"/>
    </row>
    <row r="55" spans="1:8" ht="15" customHeight="1" x14ac:dyDescent="0.25">
      <c r="A55" s="147"/>
      <c r="B55" s="148" t="s">
        <v>317</v>
      </c>
      <c r="E55" s="311">
        <v>1.0979425104372031E-3</v>
      </c>
      <c r="F55" s="311"/>
      <c r="G55" s="311"/>
      <c r="H55" s="311"/>
    </row>
    <row r="56" spans="1:8" ht="15" customHeight="1" x14ac:dyDescent="0.25">
      <c r="A56" s="147"/>
      <c r="B56" s="148" t="s">
        <v>271</v>
      </c>
      <c r="E56" s="308">
        <v>10338257.060000001</v>
      </c>
      <c r="F56" s="308"/>
      <c r="G56" s="308"/>
      <c r="H56" s="308"/>
    </row>
    <row r="57" spans="1:8" ht="15" customHeight="1" x14ac:dyDescent="0.25">
      <c r="A57" s="147"/>
      <c r="B57" s="148" t="s">
        <v>318</v>
      </c>
      <c r="E57" s="311">
        <v>1.8178609833545442E-3</v>
      </c>
      <c r="F57" s="311"/>
      <c r="G57" s="311"/>
      <c r="H57" s="311"/>
    </row>
    <row r="58" spans="1:8" ht="15" customHeight="1" x14ac:dyDescent="0.25">
      <c r="A58" s="147"/>
      <c r="B58" s="148" t="s">
        <v>14</v>
      </c>
      <c r="E58" s="308">
        <v>72.92</v>
      </c>
      <c r="F58" s="308"/>
      <c r="G58" s="308"/>
      <c r="H58" s="308"/>
    </row>
    <row r="59" spans="1:8" ht="15" customHeight="1" x14ac:dyDescent="0.25">
      <c r="A59" s="147"/>
      <c r="B59" s="148" t="s">
        <v>15</v>
      </c>
      <c r="E59" s="308">
        <v>163.88</v>
      </c>
      <c r="F59" s="308"/>
      <c r="G59" s="308"/>
      <c r="H59" s="308"/>
    </row>
    <row r="60" spans="1:8" ht="15" customHeight="1" x14ac:dyDescent="0.25">
      <c r="A60" s="147"/>
      <c r="B60" s="148" t="s">
        <v>272</v>
      </c>
      <c r="E60" s="311">
        <v>0.56110000000000004</v>
      </c>
      <c r="F60" s="311"/>
      <c r="G60" s="311"/>
      <c r="H60" s="311"/>
    </row>
    <row r="61" spans="1:8" ht="15" customHeight="1" x14ac:dyDescent="0.25">
      <c r="A61" s="147"/>
      <c r="B61" s="148" t="s">
        <v>28</v>
      </c>
      <c r="E61" s="311">
        <v>1.55E-2</v>
      </c>
      <c r="F61" s="311"/>
      <c r="G61" s="311"/>
      <c r="H61" s="311"/>
    </row>
    <row r="62" spans="1:8" ht="15" customHeight="1" x14ac:dyDescent="0.25">
      <c r="A62" s="147"/>
      <c r="B62" s="148" t="s">
        <v>45</v>
      </c>
      <c r="E62" s="311">
        <v>8.5000000000000006E-3</v>
      </c>
      <c r="F62" s="311"/>
      <c r="G62" s="311"/>
      <c r="H62" s="311"/>
    </row>
    <row r="63" spans="1:8" ht="15" customHeight="1" thickBot="1" x14ac:dyDescent="0.3">
      <c r="A63" s="147"/>
      <c r="B63" s="151" t="s">
        <v>256</v>
      </c>
      <c r="C63" s="151"/>
      <c r="D63" s="151"/>
      <c r="E63" s="312">
        <v>59354</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4.0189583968513541E-2</v>
      </c>
      <c r="H65" s="135">
        <v>4.7888146679281811E-2</v>
      </c>
    </row>
    <row r="66" spans="1:8" ht="15" customHeight="1" thickBot="1" x14ac:dyDescent="0.3">
      <c r="A66" s="147"/>
      <c r="B66" s="151" t="s">
        <v>200</v>
      </c>
      <c r="C66" s="151"/>
      <c r="D66" s="151"/>
      <c r="E66" s="151"/>
      <c r="F66" s="151"/>
      <c r="G66" s="142">
        <v>0.95981041603148642</v>
      </c>
      <c r="H66" s="142">
        <v>0.95211185332071813</v>
      </c>
    </row>
    <row r="67" spans="1:8" ht="15" customHeight="1" x14ac:dyDescent="0.25">
      <c r="A67" s="147"/>
      <c r="B67" s="167" t="s">
        <v>177</v>
      </c>
      <c r="C67" s="167"/>
      <c r="D67" s="167"/>
      <c r="E67" s="167"/>
      <c r="F67" s="167"/>
      <c r="G67" s="168" t="s">
        <v>216</v>
      </c>
      <c r="H67" s="168" t="s">
        <v>146</v>
      </c>
    </row>
    <row r="68" spans="1:8" ht="15" customHeight="1" x14ac:dyDescent="0.25">
      <c r="A68" s="147"/>
      <c r="B68" s="148" t="s">
        <v>187</v>
      </c>
      <c r="G68" s="135">
        <v>2.5000000000000001E-2</v>
      </c>
      <c r="H68" s="135">
        <v>3.6799999999999999E-2</v>
      </c>
    </row>
    <row r="69" spans="1:8" ht="15" customHeight="1" x14ac:dyDescent="0.25">
      <c r="A69" s="147"/>
      <c r="B69" s="148" t="s">
        <v>188</v>
      </c>
      <c r="G69" s="135">
        <v>3.6900000000000002E-2</v>
      </c>
      <c r="H69" s="135">
        <v>5.2299999999999999E-2</v>
      </c>
    </row>
    <row r="70" spans="1:8" ht="15" customHeight="1" x14ac:dyDescent="0.25">
      <c r="A70" s="147"/>
      <c r="B70" s="148" t="s">
        <v>189</v>
      </c>
      <c r="G70" s="135">
        <v>7.6700000000000004E-2</v>
      </c>
      <c r="H70" s="135">
        <v>0.10630000000000001</v>
      </c>
    </row>
    <row r="71" spans="1:8" ht="15" customHeight="1" x14ac:dyDescent="0.25">
      <c r="A71" s="147"/>
      <c r="B71" s="148" t="s">
        <v>190</v>
      </c>
      <c r="G71" s="135">
        <v>7.3899999999999993E-2</v>
      </c>
      <c r="H71" s="135">
        <v>9.6600000000000005E-2</v>
      </c>
    </row>
    <row r="72" spans="1:8" ht="15" customHeight="1" x14ac:dyDescent="0.25">
      <c r="A72" s="147"/>
      <c r="B72" s="148" t="s">
        <v>191</v>
      </c>
      <c r="G72" s="135">
        <v>0.1341</v>
      </c>
      <c r="H72" s="135">
        <v>0.16009999999999999</v>
      </c>
    </row>
    <row r="73" spans="1:8" ht="15" customHeight="1" x14ac:dyDescent="0.25">
      <c r="A73" s="147"/>
      <c r="B73" s="148" t="s">
        <v>192</v>
      </c>
      <c r="G73" s="135">
        <v>0.10970000000000001</v>
      </c>
      <c r="H73" s="135">
        <v>0.13250000000000001</v>
      </c>
    </row>
    <row r="74" spans="1:8" ht="15" customHeight="1" x14ac:dyDescent="0.25">
      <c r="A74" s="147"/>
      <c r="B74" s="148" t="s">
        <v>193</v>
      </c>
      <c r="G74" s="135">
        <v>7.0099999999999996E-2</v>
      </c>
      <c r="H74" s="135">
        <v>8.0500000000000002E-2</v>
      </c>
    </row>
    <row r="75" spans="1:8" ht="15" customHeight="1" x14ac:dyDescent="0.25">
      <c r="A75" s="147"/>
      <c r="B75" s="148" t="s">
        <v>194</v>
      </c>
      <c r="G75" s="135">
        <v>5.6500000000000002E-2</v>
      </c>
      <c r="H75" s="135">
        <v>5.4199999999999998E-2</v>
      </c>
    </row>
    <row r="76" spans="1:8" ht="15" customHeight="1" x14ac:dyDescent="0.25">
      <c r="A76" s="147"/>
      <c r="B76" s="148" t="s">
        <v>195</v>
      </c>
      <c r="G76" s="135">
        <v>6.8500000000000005E-2</v>
      </c>
      <c r="H76" s="135">
        <v>6.0100000000000001E-2</v>
      </c>
    </row>
    <row r="77" spans="1:8" ht="15" customHeight="1" x14ac:dyDescent="0.25">
      <c r="A77" s="147"/>
      <c r="B77" s="148" t="s">
        <v>196</v>
      </c>
      <c r="G77" s="135">
        <v>7.0900000000000005E-2</v>
      </c>
      <c r="H77" s="135">
        <v>5.62E-2</v>
      </c>
    </row>
    <row r="78" spans="1:8" ht="15" customHeight="1" x14ac:dyDescent="0.25">
      <c r="A78" s="147"/>
      <c r="B78" s="148" t="s">
        <v>197</v>
      </c>
      <c r="G78" s="135">
        <v>7.9299999999999995E-2</v>
      </c>
      <c r="H78" s="135">
        <v>5.5800000000000002E-2</v>
      </c>
    </row>
    <row r="79" spans="1:8" ht="15" customHeight="1" x14ac:dyDescent="0.25">
      <c r="A79" s="147"/>
      <c r="B79" s="148" t="s">
        <v>198</v>
      </c>
      <c r="G79" s="135">
        <v>6.2799999999999995E-2</v>
      </c>
      <c r="H79" s="135">
        <v>4.2900000000000001E-2</v>
      </c>
    </row>
    <row r="80" spans="1:8" ht="15" customHeight="1" thickBot="1" x14ac:dyDescent="0.3">
      <c r="A80" s="147"/>
      <c r="B80" s="151" t="s">
        <v>199</v>
      </c>
      <c r="C80" s="151"/>
      <c r="D80" s="151"/>
      <c r="E80" s="151"/>
      <c r="F80" s="151"/>
      <c r="G80" s="142">
        <v>0.1356</v>
      </c>
      <c r="H80" s="142">
        <v>6.5699999999999995E-2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4.4400000000000002E-2</v>
      </c>
      <c r="H83" s="135">
        <v>8.2000000000000007E-3</v>
      </c>
    </row>
    <row r="84" spans="1:8" ht="15" customHeight="1" x14ac:dyDescent="0.25">
      <c r="A84" s="147"/>
      <c r="B84" s="148" t="s">
        <v>133</v>
      </c>
      <c r="G84" s="135">
        <v>4.8800000000000003E-2</v>
      </c>
      <c r="H84" s="135">
        <v>1.9400000000000001E-2</v>
      </c>
    </row>
    <row r="85" spans="1:8" ht="15" customHeight="1" x14ac:dyDescent="0.25">
      <c r="A85" s="147"/>
      <c r="B85" s="148" t="s">
        <v>134</v>
      </c>
      <c r="G85" s="135">
        <v>4.07E-2</v>
      </c>
      <c r="H85" s="135">
        <v>2.1000000000000001E-2</v>
      </c>
    </row>
    <row r="86" spans="1:8" ht="15" customHeight="1" x14ac:dyDescent="0.25">
      <c r="A86" s="147"/>
      <c r="B86" s="148" t="s">
        <v>135</v>
      </c>
      <c r="G86" s="135">
        <v>5.04E-2</v>
      </c>
      <c r="H86" s="135">
        <v>3.0300000000000001E-2</v>
      </c>
    </row>
    <row r="87" spans="1:8" ht="15" customHeight="1" x14ac:dyDescent="0.25">
      <c r="A87" s="147"/>
      <c r="B87" s="148" t="s">
        <v>136</v>
      </c>
      <c r="G87" s="135">
        <v>4.9700000000000001E-2</v>
      </c>
      <c r="H87" s="135">
        <v>3.5099999999999999E-2</v>
      </c>
    </row>
    <row r="88" spans="1:8" ht="15" customHeight="1" x14ac:dyDescent="0.25">
      <c r="A88" s="147"/>
      <c r="B88" s="148" t="s">
        <v>137</v>
      </c>
      <c r="G88" s="135">
        <v>5.6500000000000002E-2</v>
      </c>
      <c r="H88" s="135">
        <v>4.3700000000000003E-2</v>
      </c>
    </row>
    <row r="89" spans="1:8" ht="15" customHeight="1" x14ac:dyDescent="0.25">
      <c r="A89" s="147"/>
      <c r="B89" s="148" t="s">
        <v>138</v>
      </c>
      <c r="G89" s="135">
        <v>7.4200000000000002E-2</v>
      </c>
      <c r="H89" s="135">
        <v>6.0999999999999999E-2</v>
      </c>
    </row>
    <row r="90" spans="1:8" ht="15" customHeight="1" x14ac:dyDescent="0.25">
      <c r="A90" s="147"/>
      <c r="B90" s="148" t="s">
        <v>139</v>
      </c>
      <c r="G90" s="135">
        <v>0.1182</v>
      </c>
      <c r="H90" s="135">
        <v>0.1013</v>
      </c>
    </row>
    <row r="91" spans="1:8" ht="15" customHeight="1" x14ac:dyDescent="0.25">
      <c r="A91" s="147"/>
      <c r="B91" s="148" t="s">
        <v>140</v>
      </c>
      <c r="G91" s="135">
        <v>7.2700000000000001E-2</v>
      </c>
      <c r="H91" s="135">
        <v>7.3099999999999998E-2</v>
      </c>
    </row>
    <row r="92" spans="1:8" ht="15" customHeight="1" x14ac:dyDescent="0.25">
      <c r="A92" s="147"/>
      <c r="B92" s="148" t="s">
        <v>141</v>
      </c>
      <c r="G92" s="135">
        <v>5.3900000000000003E-2</v>
      </c>
      <c r="H92" s="135">
        <v>5.9499999999999997E-2</v>
      </c>
    </row>
    <row r="93" spans="1:8" ht="15" customHeight="1" x14ac:dyDescent="0.25">
      <c r="A93" s="147"/>
      <c r="B93" s="148" t="s">
        <v>142</v>
      </c>
      <c r="G93" s="135">
        <v>6.2899999999999998E-2</v>
      </c>
      <c r="H93" s="135">
        <v>7.2800000000000004E-2</v>
      </c>
    </row>
    <row r="94" spans="1:8" ht="15" customHeight="1" x14ac:dyDescent="0.25">
      <c r="A94" s="147"/>
      <c r="B94" s="148" t="s">
        <v>143</v>
      </c>
      <c r="G94" s="135">
        <v>5.16E-2</v>
      </c>
      <c r="H94" s="135">
        <v>6.5100000000000005E-2</v>
      </c>
    </row>
    <row r="95" spans="1:8" ht="15" customHeight="1" x14ac:dyDescent="0.25">
      <c r="A95" s="147"/>
      <c r="B95" s="148" t="s">
        <v>144</v>
      </c>
      <c r="G95" s="135">
        <v>4.3499999999999997E-2</v>
      </c>
      <c r="H95" s="135">
        <v>5.91E-2</v>
      </c>
    </row>
    <row r="96" spans="1:8" ht="15" customHeight="1" x14ac:dyDescent="0.25">
      <c r="A96" s="147"/>
      <c r="B96" s="148" t="s">
        <v>145</v>
      </c>
      <c r="G96" s="135">
        <v>0.22270000000000001</v>
      </c>
      <c r="H96" s="135">
        <v>0.33410000000000001</v>
      </c>
    </row>
    <row r="97" spans="1:8" ht="15" customHeight="1" thickBot="1" x14ac:dyDescent="0.3">
      <c r="A97" s="147"/>
      <c r="B97" s="151" t="s">
        <v>147</v>
      </c>
      <c r="C97" s="151"/>
      <c r="D97" s="151"/>
      <c r="E97" s="151"/>
      <c r="F97" s="151"/>
      <c r="G97" s="142">
        <v>9.7000000000000003E-3</v>
      </c>
      <c r="H97" s="142">
        <v>1.6299999999999999E-2</v>
      </c>
    </row>
    <row r="98" spans="1:8" ht="15" customHeight="1" x14ac:dyDescent="0.25">
      <c r="A98" s="147"/>
      <c r="B98" s="167" t="s">
        <v>295</v>
      </c>
      <c r="C98" s="167"/>
      <c r="D98" s="167"/>
      <c r="E98" s="167"/>
      <c r="F98" s="167"/>
      <c r="G98" s="168" t="s">
        <v>216</v>
      </c>
      <c r="H98" s="168" t="s">
        <v>146</v>
      </c>
    </row>
    <row r="99" spans="1:8" ht="15" customHeight="1" x14ac:dyDescent="0.25">
      <c r="A99" s="147"/>
      <c r="B99" s="148" t="s">
        <v>273</v>
      </c>
      <c r="G99" s="135">
        <v>0.30730000000000002</v>
      </c>
      <c r="H99" s="135">
        <v>0.18590000000000001</v>
      </c>
    </row>
    <row r="100" spans="1:8" ht="15" customHeight="1" x14ac:dyDescent="0.25">
      <c r="A100" s="147"/>
      <c r="B100" s="148" t="s">
        <v>180</v>
      </c>
      <c r="G100" s="135">
        <v>0.14349999999999999</v>
      </c>
      <c r="H100" s="135">
        <v>0.14050000000000001</v>
      </c>
    </row>
    <row r="101" spans="1:8" ht="15" customHeight="1" x14ac:dyDescent="0.25">
      <c r="A101" s="147"/>
      <c r="B101" s="148" t="s">
        <v>181</v>
      </c>
      <c r="G101" s="135">
        <v>0.1694</v>
      </c>
      <c r="H101" s="135">
        <v>0.1852</v>
      </c>
    </row>
    <row r="102" spans="1:8" ht="15" customHeight="1" x14ac:dyDescent="0.25">
      <c r="A102" s="147"/>
      <c r="B102" s="148" t="s">
        <v>182</v>
      </c>
      <c r="G102" s="135">
        <v>0.19700000000000001</v>
      </c>
      <c r="H102" s="135">
        <v>0.24</v>
      </c>
    </row>
    <row r="103" spans="1:8" ht="15" customHeight="1" x14ac:dyDescent="0.25">
      <c r="A103" s="147"/>
      <c r="B103" s="148" t="s">
        <v>183</v>
      </c>
      <c r="G103" s="135">
        <v>0.18260000000000001</v>
      </c>
      <c r="H103" s="135">
        <v>0.24829999999999999</v>
      </c>
    </row>
    <row r="104" spans="1:8" ht="15" customHeight="1" thickBot="1" x14ac:dyDescent="0.3">
      <c r="A104" s="147"/>
      <c r="B104" s="151" t="s">
        <v>274</v>
      </c>
      <c r="C104" s="151"/>
      <c r="D104" s="151"/>
      <c r="E104" s="151"/>
      <c r="F104" s="151"/>
      <c r="G104" s="142">
        <v>1E-4</v>
      </c>
      <c r="H104" s="142">
        <v>1E-4</v>
      </c>
    </row>
    <row r="105" spans="1:8" ht="15" customHeight="1" x14ac:dyDescent="0.25">
      <c r="A105" s="147"/>
      <c r="B105" s="167" t="s">
        <v>176</v>
      </c>
      <c r="C105" s="167"/>
      <c r="D105" s="167"/>
      <c r="E105" s="167"/>
      <c r="F105" s="167"/>
      <c r="G105" s="168" t="s">
        <v>216</v>
      </c>
      <c r="H105" s="168" t="s">
        <v>146</v>
      </c>
    </row>
    <row r="106" spans="1:8" ht="15" customHeight="1" x14ac:dyDescent="0.25">
      <c r="A106" s="147"/>
      <c r="B106" s="148" t="s">
        <v>238</v>
      </c>
      <c r="G106" s="135">
        <v>0.96860000000000002</v>
      </c>
      <c r="H106" s="135">
        <v>0.97009999999999996</v>
      </c>
    </row>
    <row r="107" spans="1:8" ht="15" customHeight="1" x14ac:dyDescent="0.25">
      <c r="A107" s="147"/>
      <c r="B107" s="148" t="s">
        <v>239</v>
      </c>
      <c r="G107" s="135">
        <v>1.9900000000000001E-2</v>
      </c>
      <c r="H107" s="135">
        <v>1.9900000000000001E-2</v>
      </c>
    </row>
    <row r="108" spans="1:8" ht="15" customHeight="1" x14ac:dyDescent="0.25">
      <c r="A108" s="147"/>
      <c r="B108" s="148" t="s">
        <v>240</v>
      </c>
      <c r="G108" s="135">
        <v>9.9000000000000008E-3</v>
      </c>
      <c r="H108" s="135">
        <v>9.4999999999999998E-3</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168" t="s">
        <v>216</v>
      </c>
      <c r="H110" s="168" t="s">
        <v>146</v>
      </c>
    </row>
    <row r="111" spans="1:8" ht="15" customHeight="1" x14ac:dyDescent="0.25">
      <c r="A111" s="147"/>
      <c r="B111" s="148" t="s">
        <v>279</v>
      </c>
      <c r="G111" s="135">
        <v>0.26262738250321055</v>
      </c>
      <c r="H111" s="135">
        <v>0.25414382161575805</v>
      </c>
    </row>
    <row r="112" spans="1:8" ht="15" customHeight="1" x14ac:dyDescent="0.25">
      <c r="A112" s="147"/>
      <c r="B112" s="148" t="s">
        <v>280</v>
      </c>
      <c r="G112" s="135">
        <v>0.21445531564991638</v>
      </c>
      <c r="H112" s="135">
        <v>0.19655752115842742</v>
      </c>
    </row>
    <row r="113" spans="1:8" ht="15" customHeight="1" x14ac:dyDescent="0.25">
      <c r="A113" s="147"/>
      <c r="B113" s="148" t="s">
        <v>301</v>
      </c>
      <c r="G113" s="135">
        <v>0.37051100825041344</v>
      </c>
      <c r="H113" s="135">
        <v>0.39533570720356959</v>
      </c>
    </row>
    <row r="114" spans="1:8" ht="15" customHeight="1" x14ac:dyDescent="0.25">
      <c r="A114" s="147"/>
      <c r="B114" s="148" t="s">
        <v>302</v>
      </c>
      <c r="G114" s="135">
        <v>6.7601651930485882E-2</v>
      </c>
      <c r="H114" s="135">
        <v>6.2778340088771645E-2</v>
      </c>
    </row>
    <row r="115" spans="1:8" ht="15" customHeight="1" x14ac:dyDescent="0.25">
      <c r="A115" s="147"/>
      <c r="B115" s="148" t="s">
        <v>303</v>
      </c>
      <c r="G115" s="135">
        <v>5.3632306882119792E-2</v>
      </c>
      <c r="H115" s="135">
        <v>5.7166758866570938E-2</v>
      </c>
    </row>
    <row r="116" spans="1:8" ht="15" customHeight="1" x14ac:dyDescent="0.25">
      <c r="A116" s="147"/>
      <c r="B116" s="148" t="s">
        <v>304</v>
      </c>
      <c r="G116" s="135">
        <v>1.5946487799920545E-2</v>
      </c>
      <c r="H116" s="135">
        <v>1.8202259544780462E-2</v>
      </c>
    </row>
    <row r="117" spans="1:8" ht="15" customHeight="1" x14ac:dyDescent="0.25">
      <c r="A117" s="147"/>
      <c r="B117" s="148" t="s">
        <v>305</v>
      </c>
      <c r="G117" s="135">
        <v>1.5225846983933405E-2</v>
      </c>
      <c r="H117" s="135">
        <v>1.5815591522122068E-2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3.0211480362537764E-3</v>
      </c>
      <c r="H120" s="145">
        <v>2.8551728490182758E-3</v>
      </c>
    </row>
    <row r="121" spans="1:8" ht="15" customHeight="1" thickBot="1" x14ac:dyDescent="0.3">
      <c r="A121" s="147"/>
      <c r="B121" s="170" t="s">
        <v>294</v>
      </c>
      <c r="C121" s="170"/>
      <c r="D121" s="170"/>
      <c r="E121" s="170"/>
      <c r="F121" s="170"/>
      <c r="G121" s="142">
        <v>3.3260345353252583E-4</v>
      </c>
      <c r="H121" s="142">
        <v>3.1943370369437517E-4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07" t="s">
        <v>71</v>
      </c>
      <c r="C125" s="208"/>
      <c r="D125" s="208"/>
      <c r="E125" s="208"/>
      <c r="F125" s="208"/>
      <c r="G125" s="174"/>
      <c r="H125" s="157">
        <v>7500000</v>
      </c>
    </row>
    <row r="126" spans="1:8" ht="15" customHeight="1" x14ac:dyDescent="0.25">
      <c r="A126" s="147"/>
      <c r="B126" s="209" t="s">
        <v>72</v>
      </c>
      <c r="C126" s="173"/>
      <c r="D126" s="173"/>
      <c r="E126" s="173"/>
      <c r="F126" s="173"/>
      <c r="G126" s="175"/>
      <c r="H126" s="160">
        <v>7500000</v>
      </c>
    </row>
    <row r="127" spans="1:8" ht="15" customHeight="1" x14ac:dyDescent="0.25">
      <c r="A127" s="147"/>
      <c r="B127" s="209" t="s">
        <v>73</v>
      </c>
      <c r="C127" s="173"/>
      <c r="D127" s="173"/>
      <c r="E127" s="173"/>
      <c r="F127" s="173"/>
      <c r="G127" s="175"/>
      <c r="H127" s="160">
        <v>0</v>
      </c>
    </row>
    <row r="128" spans="1:8" ht="15" customHeight="1" x14ac:dyDescent="0.25">
      <c r="A128" s="147"/>
      <c r="B128" s="167" t="s">
        <v>74</v>
      </c>
      <c r="C128" s="167"/>
      <c r="D128" s="167"/>
      <c r="E128" s="167"/>
      <c r="F128" s="167"/>
      <c r="G128" s="168"/>
      <c r="H128" s="168"/>
    </row>
    <row r="129" spans="1:8" ht="15" customHeight="1" x14ac:dyDescent="0.25">
      <c r="A129" s="147"/>
      <c r="B129" s="207" t="s">
        <v>75</v>
      </c>
      <c r="C129" s="208"/>
      <c r="D129" s="208"/>
      <c r="E129" s="208"/>
      <c r="F129" s="208"/>
      <c r="G129" s="176"/>
      <c r="H129" s="157">
        <v>7421525.0000000009</v>
      </c>
    </row>
    <row r="130" spans="1:8" ht="15" customHeight="1" x14ac:dyDescent="0.25">
      <c r="A130" s="147"/>
      <c r="B130" s="210" t="s">
        <v>76</v>
      </c>
      <c r="C130" s="165"/>
      <c r="D130" s="165"/>
      <c r="E130" s="165"/>
      <c r="F130" s="165"/>
      <c r="G130" s="177"/>
      <c r="H130" s="160">
        <v>0</v>
      </c>
    </row>
    <row r="131" spans="1:8" ht="15" customHeight="1" x14ac:dyDescent="0.25">
      <c r="A131" s="147"/>
      <c r="B131" s="210" t="s">
        <v>77</v>
      </c>
      <c r="C131" s="165"/>
      <c r="D131" s="165"/>
      <c r="E131" s="165"/>
      <c r="F131" s="165"/>
      <c r="G131" s="177"/>
      <c r="H131" s="160">
        <v>2793666.666666667</v>
      </c>
    </row>
    <row r="132" spans="1:8" ht="15" customHeight="1" thickBot="1" x14ac:dyDescent="0.3">
      <c r="A132" s="147"/>
      <c r="B132" s="210" t="s">
        <v>78</v>
      </c>
      <c r="C132" s="170"/>
      <c r="D132" s="170"/>
      <c r="E132" s="170"/>
      <c r="F132" s="170"/>
      <c r="G132" s="178"/>
      <c r="H132" s="179">
        <v>4627858.333333334</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41:H41"/>
    <mergeCell ref="E34:H34"/>
    <mergeCell ref="G8:H8"/>
    <mergeCell ref="G38:H38"/>
    <mergeCell ref="E39:H39"/>
    <mergeCell ref="E30:H30"/>
    <mergeCell ref="E40:H40"/>
    <mergeCell ref="E42:H42"/>
    <mergeCell ref="E45:H45"/>
    <mergeCell ref="E44:H44"/>
    <mergeCell ref="E49:H49"/>
    <mergeCell ref="E50:H50"/>
    <mergeCell ref="E43:H43"/>
    <mergeCell ref="E46:H46"/>
    <mergeCell ref="E48:H48"/>
    <mergeCell ref="E47:H47"/>
    <mergeCell ref="E54:H54"/>
    <mergeCell ref="E55:H55"/>
    <mergeCell ref="E56:H56"/>
    <mergeCell ref="E52:H52"/>
    <mergeCell ref="E51:H51"/>
    <mergeCell ref="E53:H53"/>
    <mergeCell ref="G5:H5"/>
    <mergeCell ref="G6:H6"/>
    <mergeCell ref="G7:H7"/>
    <mergeCell ref="E33:H33"/>
    <mergeCell ref="E32:H32"/>
    <mergeCell ref="C8:F8"/>
    <mergeCell ref="C5:F5"/>
    <mergeCell ref="C6:F6"/>
    <mergeCell ref="C7:F7"/>
    <mergeCell ref="E31:H31"/>
    <mergeCell ref="E63:H63"/>
    <mergeCell ref="E57:H57"/>
    <mergeCell ref="E58:H58"/>
    <mergeCell ref="E59:H59"/>
    <mergeCell ref="E61:H61"/>
    <mergeCell ref="E62:H62"/>
    <mergeCell ref="E60:H60"/>
  </mergeCells>
  <phoneticPr fontId="8" type="noConversion"/>
  <hyperlinks>
    <hyperlink ref="H149" r:id="rId1" xr:uid="{00000000-0004-0000-0E00-000000000000}"/>
    <hyperlink ref="H150" r:id="rId2" xr:uid="{00000000-0004-0000-0E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B1:D181"/>
  <sheetViews>
    <sheetView showGridLines="0" view="pageBreakPreview" topLeftCell="A2" zoomScale="90" zoomScaleNormal="90" workbookViewId="0"/>
  </sheetViews>
  <sheetFormatPr defaultColWidth="9.08984375" defaultRowHeight="1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5" hidden="1" customHeight="1" outlineLevel="1" x14ac:dyDescent="0.25">
      <c r="B1" s="141">
        <v>40908</v>
      </c>
    </row>
    <row r="2" spans="2:4" ht="15" customHeight="1" collapsed="1" x14ac:dyDescent="0.25">
      <c r="D2" s="132" t="s">
        <v>30</v>
      </c>
    </row>
    <row r="3" spans="2:4" ht="15" customHeight="1" x14ac:dyDescent="0.25">
      <c r="B3" s="90" t="s">
        <v>0</v>
      </c>
      <c r="C3" s="91" t="s">
        <v>82</v>
      </c>
      <c r="D3" s="91" t="s">
        <v>214</v>
      </c>
    </row>
    <row r="4" spans="2:4" ht="15" customHeight="1" x14ac:dyDescent="0.25">
      <c r="B4" s="92" t="s">
        <v>34</v>
      </c>
      <c r="C4" s="136">
        <v>5417613545.4899998</v>
      </c>
      <c r="D4" s="94">
        <v>14.229166666666666</v>
      </c>
    </row>
    <row r="5" spans="2:4" ht="15" hidden="1" customHeight="1" outlineLevel="1" x14ac:dyDescent="0.25">
      <c r="B5" s="134" t="s">
        <v>169</v>
      </c>
      <c r="C5" s="115">
        <v>0</v>
      </c>
      <c r="D5" s="100">
        <v>0</v>
      </c>
    </row>
    <row r="6" spans="2:4" ht="15" customHeight="1" collapsed="1" x14ac:dyDescent="0.25">
      <c r="B6" s="92" t="s">
        <v>116</v>
      </c>
      <c r="C6" s="136">
        <v>168466494.51986998</v>
      </c>
      <c r="D6" s="94">
        <v>17.047536966405115</v>
      </c>
    </row>
    <row r="7" spans="2:4" ht="15" hidden="1" customHeight="1" outlineLevel="1" x14ac:dyDescent="0.25">
      <c r="B7" s="134" t="s">
        <v>127</v>
      </c>
      <c r="C7" s="126">
        <v>58202699.63800922</v>
      </c>
      <c r="D7" s="100">
        <v>7.4138631369132122E-3</v>
      </c>
    </row>
    <row r="8" spans="2:4" ht="15" hidden="1" customHeight="1" outlineLevel="1" x14ac:dyDescent="0.25">
      <c r="B8" s="134" t="s">
        <v>126</v>
      </c>
      <c r="C8" s="126">
        <v>110263794.88186076</v>
      </c>
      <c r="D8" s="100">
        <v>20.611724131806547</v>
      </c>
    </row>
    <row r="9" spans="2:4" ht="15" hidden="1" customHeight="1" outlineLevel="1" x14ac:dyDescent="0.25">
      <c r="B9" s="134" t="s">
        <v>125</v>
      </c>
      <c r="C9" s="126">
        <v>0</v>
      </c>
      <c r="D9" s="100">
        <v>0</v>
      </c>
    </row>
    <row r="10" spans="2:4" ht="15" hidden="1" customHeight="1" outlineLevel="1" x14ac:dyDescent="0.25">
      <c r="B10" s="134" t="s">
        <v>169</v>
      </c>
      <c r="C10" s="115">
        <v>0.65451468671033319</v>
      </c>
      <c r="D10" s="100">
        <v>20.611724131806547</v>
      </c>
    </row>
    <row r="11" spans="2:4" ht="15" customHeight="1" collapsed="1" x14ac:dyDescent="0.25">
      <c r="B11" s="98" t="s">
        <v>93</v>
      </c>
      <c r="C11" s="136">
        <v>5586080040.0098696</v>
      </c>
      <c r="D11" s="94">
        <v>14.393963580835548</v>
      </c>
    </row>
    <row r="12" spans="2:4" ht="15" hidden="1" customHeight="1" outlineLevel="1" x14ac:dyDescent="0.25">
      <c r="B12" s="134" t="s">
        <v>169</v>
      </c>
      <c r="C12" s="115">
        <v>1.9739028816648668E-2</v>
      </c>
      <c r="D12" s="100">
        <v>20.611724131806547</v>
      </c>
    </row>
    <row r="13" spans="2:4" ht="15" customHeight="1" collapsed="1" x14ac:dyDescent="0.25">
      <c r="B13" s="92" t="s">
        <v>35</v>
      </c>
      <c r="C13" s="136">
        <v>4125000000</v>
      </c>
      <c r="D13" s="94">
        <v>5.0599999999999996</v>
      </c>
    </row>
    <row r="14" spans="2:4" ht="15" customHeight="1" x14ac:dyDescent="0.25">
      <c r="B14" s="134" t="s">
        <v>206</v>
      </c>
      <c r="C14" s="126">
        <v>175000000</v>
      </c>
    </row>
    <row r="15" spans="2:4" ht="15" hidden="1" customHeight="1" outlineLevel="1" x14ac:dyDescent="0.25">
      <c r="B15" s="138" t="s">
        <v>204</v>
      </c>
      <c r="C15" s="139">
        <v>42518</v>
      </c>
      <c r="D15" s="140">
        <v>4.4109589041095889</v>
      </c>
    </row>
    <row r="16" spans="2:4" ht="15" hidden="1" customHeight="1" outlineLevel="1" x14ac:dyDescent="0.25">
      <c r="B16" s="138" t="s">
        <v>205</v>
      </c>
      <c r="C16" s="139">
        <v>42883</v>
      </c>
      <c r="D16" s="140">
        <v>5.4109589041095889</v>
      </c>
    </row>
    <row r="17" spans="2:4" ht="15" customHeight="1" collapsed="1" x14ac:dyDescent="0.25">
      <c r="B17" s="134" t="s">
        <v>207</v>
      </c>
      <c r="C17" s="126">
        <v>1000000000</v>
      </c>
      <c r="D17" s="100"/>
    </row>
    <row r="18" spans="2:4" ht="15" hidden="1" customHeight="1" outlineLevel="1" x14ac:dyDescent="0.25">
      <c r="B18" s="138" t="s">
        <v>204</v>
      </c>
      <c r="C18" s="139">
        <v>41107</v>
      </c>
      <c r="D18" s="140">
        <v>0.54520547945205478</v>
      </c>
    </row>
    <row r="19" spans="2:4" ht="15" hidden="1" customHeight="1" outlineLevel="1" x14ac:dyDescent="0.25">
      <c r="B19" s="138" t="s">
        <v>205</v>
      </c>
      <c r="C19" s="139">
        <v>41472</v>
      </c>
      <c r="D19" s="140">
        <v>1.5452054794520549</v>
      </c>
    </row>
    <row r="20" spans="2:4" ht="15" customHeight="1" collapsed="1" x14ac:dyDescent="0.25">
      <c r="B20" s="134" t="s">
        <v>208</v>
      </c>
      <c r="C20" s="126">
        <v>1000000000</v>
      </c>
      <c r="D20" s="100"/>
    </row>
    <row r="21" spans="2:4" ht="15" hidden="1" customHeight="1" outlineLevel="1" x14ac:dyDescent="0.25">
      <c r="B21" s="138" t="s">
        <v>204</v>
      </c>
      <c r="C21" s="139">
        <v>42019</v>
      </c>
      <c r="D21" s="140">
        <v>3.043835616438356</v>
      </c>
    </row>
    <row r="22" spans="2:4" ht="15" hidden="1" customHeight="1" outlineLevel="1" x14ac:dyDescent="0.25">
      <c r="B22" s="138" t="s">
        <v>205</v>
      </c>
      <c r="C22" s="139">
        <v>42384</v>
      </c>
      <c r="D22" s="140">
        <v>4.043835616438356</v>
      </c>
    </row>
    <row r="23" spans="2:4" ht="15" customHeight="1" collapsed="1" x14ac:dyDescent="0.25">
      <c r="B23" s="134" t="s">
        <v>209</v>
      </c>
      <c r="C23" s="126">
        <v>200000000</v>
      </c>
      <c r="D23" s="100"/>
    </row>
    <row r="24" spans="2:4" ht="15" hidden="1" customHeight="1" outlineLevel="1" x14ac:dyDescent="0.25">
      <c r="B24" s="138" t="s">
        <v>204</v>
      </c>
      <c r="C24" s="139">
        <v>42778</v>
      </c>
      <c r="D24" s="140">
        <v>5.1232876712328768</v>
      </c>
    </row>
    <row r="25" spans="2:4" ht="15" hidden="1" customHeight="1" outlineLevel="1" x14ac:dyDescent="0.25">
      <c r="B25" s="138" t="s">
        <v>205</v>
      </c>
      <c r="C25" s="139">
        <v>43143</v>
      </c>
      <c r="D25" s="140">
        <v>6.1232876712328768</v>
      </c>
    </row>
    <row r="26" spans="2:4" ht="15" customHeight="1" collapsed="1" x14ac:dyDescent="0.25">
      <c r="B26" s="134" t="s">
        <v>210</v>
      </c>
      <c r="C26" s="126">
        <v>350000000</v>
      </c>
      <c r="D26" s="100"/>
    </row>
    <row r="27" spans="2:4" ht="15" hidden="1" customHeight="1" outlineLevel="1" x14ac:dyDescent="0.25">
      <c r="B27" s="138" t="s">
        <v>204</v>
      </c>
      <c r="C27" s="139">
        <v>45798</v>
      </c>
      <c r="D27" s="140">
        <v>13.397260273972602</v>
      </c>
    </row>
    <row r="28" spans="2:4" ht="15" hidden="1" customHeight="1" outlineLevel="1" x14ac:dyDescent="0.25">
      <c r="B28" s="138" t="s">
        <v>205</v>
      </c>
      <c r="C28" s="139">
        <v>46163</v>
      </c>
      <c r="D28" s="140">
        <v>14.397260273972602</v>
      </c>
    </row>
    <row r="29" spans="2:4" ht="15" customHeight="1" collapsed="1" x14ac:dyDescent="0.25">
      <c r="B29" s="134" t="s">
        <v>211</v>
      </c>
      <c r="C29" s="126">
        <v>600000000</v>
      </c>
      <c r="D29" s="100"/>
    </row>
    <row r="30" spans="2:4" ht="15" hidden="1" customHeight="1" outlineLevel="1" x14ac:dyDescent="0.25">
      <c r="B30" s="138" t="s">
        <v>204</v>
      </c>
      <c r="C30" s="139">
        <v>44048</v>
      </c>
      <c r="D30" s="140">
        <v>8.6027397260273979</v>
      </c>
    </row>
    <row r="31" spans="2:4" ht="15" hidden="1" customHeight="1" outlineLevel="1" x14ac:dyDescent="0.25">
      <c r="B31" s="138" t="s">
        <v>205</v>
      </c>
      <c r="C31" s="139">
        <v>44413</v>
      </c>
      <c r="D31" s="140">
        <v>9.6027397260273979</v>
      </c>
    </row>
    <row r="32" spans="2:4" ht="15" customHeight="1" collapsed="1" x14ac:dyDescent="0.25">
      <c r="B32" s="134" t="s">
        <v>212</v>
      </c>
      <c r="C32" s="126">
        <v>200000000</v>
      </c>
      <c r="D32" s="100"/>
    </row>
    <row r="33" spans="2:4" ht="15" hidden="1" customHeight="1" outlineLevel="1" x14ac:dyDescent="0.25">
      <c r="B33" s="138" t="s">
        <v>204</v>
      </c>
      <c r="C33" s="139">
        <v>43125</v>
      </c>
      <c r="D33" s="140">
        <v>6.0739726027397261</v>
      </c>
    </row>
    <row r="34" spans="2:4" ht="15" hidden="1" customHeight="1" outlineLevel="1" x14ac:dyDescent="0.25">
      <c r="B34" s="138" t="s">
        <v>205</v>
      </c>
      <c r="C34" s="139">
        <v>43490</v>
      </c>
      <c r="D34" s="140">
        <v>7.0739726027397261</v>
      </c>
    </row>
    <row r="35" spans="2:4" ht="15" customHeight="1" collapsed="1" thickBot="1" x14ac:dyDescent="0.3">
      <c r="B35" s="134" t="s">
        <v>213</v>
      </c>
      <c r="C35" s="126">
        <v>600000000</v>
      </c>
      <c r="D35" s="100"/>
    </row>
    <row r="36" spans="2:4" ht="15" hidden="1" customHeight="1" outlineLevel="1" x14ac:dyDescent="0.25">
      <c r="B36" s="138" t="s">
        <v>204</v>
      </c>
      <c r="C36" s="139">
        <v>44433</v>
      </c>
      <c r="D36" s="140">
        <v>9.6575342465753433</v>
      </c>
    </row>
    <row r="37" spans="2:4" ht="15" hidden="1" customHeight="1" outlineLevel="1" thickBot="1" x14ac:dyDescent="0.3">
      <c r="B37" s="138" t="s">
        <v>205</v>
      </c>
      <c r="C37" s="139">
        <v>44798</v>
      </c>
      <c r="D37" s="140">
        <v>10.657534246575343</v>
      </c>
    </row>
    <row r="38" spans="2:4" ht="15" customHeight="1" collapsed="1" x14ac:dyDescent="0.25">
      <c r="B38" s="101" t="s">
        <v>100</v>
      </c>
      <c r="C38" s="102">
        <v>0.35420122182057434</v>
      </c>
      <c r="D38" s="103"/>
    </row>
    <row r="39" spans="2:4" ht="15" customHeight="1" thickBot="1" x14ac:dyDescent="0.3">
      <c r="B39" s="104" t="s">
        <v>98</v>
      </c>
      <c r="C39" s="105">
        <v>0.35</v>
      </c>
      <c r="D39" s="106"/>
    </row>
    <row r="40" spans="2:4" ht="15" customHeight="1" thickBot="1" x14ac:dyDescent="0.3">
      <c r="B40" s="104" t="s">
        <v>124</v>
      </c>
      <c r="C40" s="105">
        <v>5.2600000000000001E-2</v>
      </c>
      <c r="D40" s="106"/>
    </row>
    <row r="41" spans="2:4" ht="15" customHeight="1" x14ac:dyDescent="0.25">
      <c r="B41" s="96" t="s">
        <v>122</v>
      </c>
      <c r="C41" s="126">
        <v>132000000</v>
      </c>
      <c r="D41" s="100"/>
    </row>
    <row r="42" spans="2:4" ht="15" customHeight="1" thickBot="1" x14ac:dyDescent="0.3">
      <c r="B42" s="104" t="s">
        <v>123</v>
      </c>
      <c r="C42" s="105">
        <v>0.38620122182057437</v>
      </c>
      <c r="D42" s="106"/>
    </row>
    <row r="43" spans="2:4" ht="15" customHeight="1" x14ac:dyDescent="0.25">
      <c r="B43" s="130" t="s">
        <v>121</v>
      </c>
      <c r="C43" s="97"/>
      <c r="D43" s="108"/>
    </row>
    <row r="44" spans="2:4" ht="15" customHeight="1" x14ac:dyDescent="0.25">
      <c r="B44" s="107"/>
      <c r="C44" s="97"/>
      <c r="D44" s="108"/>
    </row>
    <row r="45" spans="2:4" ht="15" customHeight="1" x14ac:dyDescent="0.25">
      <c r="B45" s="96"/>
      <c r="C45" s="97"/>
      <c r="D45" s="108"/>
    </row>
    <row r="46" spans="2:4" ht="15" customHeight="1" x14ac:dyDescent="0.25">
      <c r="B46" s="90" t="s">
        <v>83</v>
      </c>
      <c r="C46" s="91"/>
      <c r="D46" s="91" t="s">
        <v>82</v>
      </c>
    </row>
    <row r="47" spans="2:4" ht="15" customHeight="1" x14ac:dyDescent="0.25">
      <c r="B47" s="96" t="s">
        <v>84</v>
      </c>
      <c r="C47" s="97"/>
      <c r="D47" s="126">
        <v>2000000000</v>
      </c>
    </row>
    <row r="48" spans="2:4" ht="15" customHeight="1" thickBot="1" x14ac:dyDescent="0.3">
      <c r="B48" s="109" t="s">
        <v>85</v>
      </c>
      <c r="C48" s="110"/>
      <c r="D48" s="128">
        <v>0</v>
      </c>
    </row>
    <row r="51" spans="2:4" ht="15" customHeight="1" x14ac:dyDescent="0.25">
      <c r="B51" s="90" t="s">
        <v>117</v>
      </c>
      <c r="C51" s="91"/>
      <c r="D51" s="91" t="s">
        <v>82</v>
      </c>
    </row>
    <row r="52" spans="2:4" ht="15" customHeight="1" x14ac:dyDescent="0.25">
      <c r="B52" s="111" t="s">
        <v>71</v>
      </c>
      <c r="C52" s="112"/>
      <c r="D52" s="136">
        <v>38500000</v>
      </c>
    </row>
    <row r="53" spans="2:4" ht="15" customHeight="1" x14ac:dyDescent="0.25">
      <c r="B53" s="111" t="s">
        <v>72</v>
      </c>
      <c r="C53" s="95"/>
      <c r="D53" s="126">
        <v>38500000</v>
      </c>
    </row>
    <row r="54" spans="2:4" ht="15" customHeight="1" x14ac:dyDescent="0.25">
      <c r="B54" s="111" t="s">
        <v>73</v>
      </c>
      <c r="C54" s="95"/>
      <c r="D54" s="126">
        <v>0</v>
      </c>
    </row>
    <row r="55" spans="2:4" ht="15" customHeight="1" x14ac:dyDescent="0.25">
      <c r="B55" s="90" t="s">
        <v>74</v>
      </c>
      <c r="C55" s="91"/>
      <c r="D55" s="91" t="s">
        <v>82</v>
      </c>
    </row>
    <row r="56" spans="2:4" ht="15" customHeight="1" x14ac:dyDescent="0.25">
      <c r="B56" s="111" t="s">
        <v>75</v>
      </c>
      <c r="C56" s="93"/>
      <c r="D56" s="136">
        <v>38055044.44444444</v>
      </c>
    </row>
    <row r="57" spans="2:4" ht="15" customHeight="1" x14ac:dyDescent="0.25">
      <c r="B57" s="96" t="s">
        <v>76</v>
      </c>
      <c r="C57" s="97"/>
      <c r="D57" s="126">
        <v>27613649.999999996</v>
      </c>
    </row>
    <row r="58" spans="2:4" ht="15" customHeight="1" x14ac:dyDescent="0.25">
      <c r="B58" s="96" t="s">
        <v>77</v>
      </c>
      <c r="C58" s="97"/>
      <c r="D58" s="126">
        <v>10441394.444444446</v>
      </c>
    </row>
    <row r="59" spans="2:4" ht="15" customHeight="1" thickBot="1" x14ac:dyDescent="0.3">
      <c r="B59" s="109" t="s">
        <v>78</v>
      </c>
      <c r="C59" s="110"/>
      <c r="D59" s="128">
        <v>0</v>
      </c>
    </row>
    <row r="60" spans="2:4" ht="15" customHeight="1" x14ac:dyDescent="0.25">
      <c r="B60" s="130" t="s">
        <v>120</v>
      </c>
    </row>
    <row r="61" spans="2:4" ht="15" customHeight="1" x14ac:dyDescent="0.25">
      <c r="C61" s="87"/>
    </row>
    <row r="62" spans="2:4" ht="15" customHeight="1" x14ac:dyDescent="0.25">
      <c r="C62" s="87"/>
    </row>
    <row r="63" spans="2:4" ht="15" customHeight="1" x14ac:dyDescent="0.25">
      <c r="B63" s="90" t="s">
        <v>6</v>
      </c>
      <c r="C63" s="114"/>
      <c r="D63" s="114"/>
    </row>
    <row r="64" spans="2:4" ht="15" customHeight="1" x14ac:dyDescent="0.25">
      <c r="B64" s="87" t="s">
        <v>118</v>
      </c>
      <c r="D64" s="115">
        <v>3.0158267213008343E-2</v>
      </c>
    </row>
    <row r="65" spans="2:4" ht="15" customHeight="1" x14ac:dyDescent="0.25">
      <c r="B65" s="87" t="s">
        <v>86</v>
      </c>
      <c r="D65" s="115">
        <v>0</v>
      </c>
    </row>
    <row r="66" spans="2:4" ht="15" customHeight="1" x14ac:dyDescent="0.25">
      <c r="B66" s="96" t="s">
        <v>55</v>
      </c>
      <c r="C66" s="96"/>
      <c r="D66" s="126">
        <v>66271402.5</v>
      </c>
    </row>
    <row r="67" spans="2:4" ht="15" customHeight="1" thickBot="1" x14ac:dyDescent="0.3">
      <c r="B67" s="109" t="s">
        <v>42</v>
      </c>
      <c r="C67" s="109"/>
      <c r="D67" s="106">
        <v>9.3339635808355474</v>
      </c>
    </row>
    <row r="68" spans="2:4" ht="15" customHeight="1" x14ac:dyDescent="0.25">
      <c r="B68" s="131" t="s">
        <v>114</v>
      </c>
      <c r="D68" s="117"/>
    </row>
    <row r="71" spans="2:4" ht="15" customHeight="1" x14ac:dyDescent="0.25">
      <c r="B71" s="90" t="s">
        <v>9</v>
      </c>
      <c r="C71" s="114"/>
      <c r="D71" s="114"/>
    </row>
    <row r="72" spans="2:4" ht="15" customHeight="1" x14ac:dyDescent="0.25">
      <c r="B72" s="87" t="s">
        <v>29</v>
      </c>
      <c r="C72" s="87"/>
      <c r="D72" s="97">
        <v>100144</v>
      </c>
    </row>
    <row r="73" spans="2:4" ht="15" customHeight="1" x14ac:dyDescent="0.25">
      <c r="B73" s="87" t="s">
        <v>11</v>
      </c>
      <c r="C73" s="87"/>
      <c r="D73" s="126">
        <v>6797589295.2600002</v>
      </c>
    </row>
    <row r="74" spans="2:4" ht="15" customHeight="1" x14ac:dyDescent="0.25">
      <c r="B74" s="87" t="s">
        <v>10</v>
      </c>
      <c r="C74" s="87"/>
      <c r="D74" s="126">
        <v>5417613545.4899998</v>
      </c>
    </row>
    <row r="75" spans="2:4" ht="15" customHeight="1" x14ac:dyDescent="0.25">
      <c r="B75" s="87" t="s">
        <v>13</v>
      </c>
      <c r="C75" s="87"/>
      <c r="D75" s="126">
        <v>67878.148418876823</v>
      </c>
    </row>
    <row r="76" spans="2:4" ht="15" customHeight="1" x14ac:dyDescent="0.25">
      <c r="B76" s="87" t="s">
        <v>12</v>
      </c>
      <c r="C76" s="87"/>
      <c r="D76" s="126">
        <v>54098.23399794296</v>
      </c>
    </row>
    <row r="77" spans="2:4" ht="15" customHeight="1" x14ac:dyDescent="0.25">
      <c r="B77" s="87" t="s">
        <v>43</v>
      </c>
      <c r="C77" s="87"/>
      <c r="D77" s="121">
        <v>0.14319999999999999</v>
      </c>
    </row>
    <row r="78" spans="2:4" ht="15" customHeight="1" x14ac:dyDescent="0.25">
      <c r="B78" s="87" t="s">
        <v>44</v>
      </c>
      <c r="C78" s="87"/>
      <c r="D78" s="121">
        <v>0.1169</v>
      </c>
    </row>
    <row r="79" spans="2:4" ht="15" hidden="1" customHeight="1" outlineLevel="1" x14ac:dyDescent="0.25">
      <c r="B79" s="87" t="s">
        <v>128</v>
      </c>
      <c r="C79" s="87"/>
      <c r="D79" s="121">
        <v>1</v>
      </c>
    </row>
    <row r="80" spans="2:4" ht="15" hidden="1" customHeight="1" outlineLevel="1" x14ac:dyDescent="0.25">
      <c r="B80" s="87" t="s">
        <v>129</v>
      </c>
      <c r="C80" s="87"/>
      <c r="D80" s="121">
        <v>0</v>
      </c>
    </row>
    <row r="81" spans="2:4" ht="15" hidden="1" customHeight="1" outlineLevel="1" x14ac:dyDescent="0.25">
      <c r="B81" s="87" t="s">
        <v>130</v>
      </c>
      <c r="C81" s="87"/>
      <c r="D81" s="121">
        <v>0</v>
      </c>
    </row>
    <row r="82" spans="2:4" ht="15" hidden="1" customHeight="1" outlineLevel="1" x14ac:dyDescent="0.25">
      <c r="B82" s="87" t="s">
        <v>131</v>
      </c>
      <c r="C82" s="87"/>
      <c r="D82" s="121">
        <v>1</v>
      </c>
    </row>
    <row r="83" spans="2:4" ht="15" hidden="1" customHeight="1" outlineLevel="1" x14ac:dyDescent="0.25">
      <c r="B83" s="87" t="s">
        <v>217</v>
      </c>
      <c r="C83" s="87"/>
      <c r="D83" s="121">
        <v>3.8E-3</v>
      </c>
    </row>
    <row r="84" spans="2:4" ht="15" hidden="1" customHeight="1" outlineLevel="1" x14ac:dyDescent="0.25">
      <c r="B84" s="87" t="s">
        <v>218</v>
      </c>
      <c r="C84" s="87"/>
      <c r="D84" s="121">
        <v>7.3000000000000001E-3</v>
      </c>
    </row>
    <row r="85" spans="2:4" ht="15" hidden="1" customHeight="1" outlineLevel="1" x14ac:dyDescent="0.25">
      <c r="B85" s="87" t="s">
        <v>163</v>
      </c>
      <c r="C85" s="87"/>
      <c r="D85" s="126">
        <v>6432196.3200000003</v>
      </c>
    </row>
    <row r="86" spans="2:4" ht="15" hidden="1" customHeight="1" outlineLevel="1" x14ac:dyDescent="0.25">
      <c r="B86" s="87" t="s">
        <v>162</v>
      </c>
      <c r="C86" s="87"/>
      <c r="D86" s="135">
        <v>1.1872748519234286E-3</v>
      </c>
    </row>
    <row r="87" spans="2:4" ht="15" hidden="1" customHeight="1" outlineLevel="1" x14ac:dyDescent="0.25">
      <c r="B87" s="87" t="s">
        <v>165</v>
      </c>
      <c r="C87" s="87"/>
      <c r="D87" s="126">
        <v>10450069.920000002</v>
      </c>
    </row>
    <row r="88" spans="2:4" ht="15" hidden="1" customHeight="1" outlineLevel="1" x14ac:dyDescent="0.25">
      <c r="B88" s="87" t="s">
        <v>164</v>
      </c>
      <c r="C88" s="87"/>
      <c r="D88" s="121">
        <v>1.9289064884850213E-3</v>
      </c>
    </row>
    <row r="89" spans="2:4" ht="15" customHeight="1" collapsed="1" x14ac:dyDescent="0.25">
      <c r="B89" s="87" t="s">
        <v>14</v>
      </c>
      <c r="C89" s="87"/>
      <c r="D89" s="100">
        <v>66.540000000000006</v>
      </c>
    </row>
    <row r="90" spans="2:4" ht="15" customHeight="1" x14ac:dyDescent="0.25">
      <c r="B90" s="87" t="s">
        <v>15</v>
      </c>
      <c r="C90" s="87"/>
      <c r="D90" s="100">
        <v>170.75</v>
      </c>
    </row>
    <row r="91" spans="2:4" ht="15" customHeight="1" x14ac:dyDescent="0.25">
      <c r="B91" s="87" t="s">
        <v>46</v>
      </c>
      <c r="C91" s="87"/>
      <c r="D91" s="135">
        <v>0.67120000000000002</v>
      </c>
    </row>
    <row r="92" spans="2:4" ht="15" customHeight="1" x14ac:dyDescent="0.25">
      <c r="B92" s="87" t="s">
        <v>47</v>
      </c>
      <c r="C92" s="87"/>
      <c r="D92" s="135">
        <v>0.56669999999999998</v>
      </c>
    </row>
    <row r="93" spans="2:4" ht="15" customHeight="1" x14ac:dyDescent="0.25">
      <c r="B93" s="87" t="s">
        <v>28</v>
      </c>
      <c r="C93" s="87"/>
      <c r="D93" s="135">
        <v>1.6500000000000001E-2</v>
      </c>
    </row>
    <row r="94" spans="2:4" ht="15" customHeight="1" x14ac:dyDescent="0.25">
      <c r="B94" s="87" t="s">
        <v>45</v>
      </c>
      <c r="C94" s="87"/>
      <c r="D94" s="135">
        <v>7.4000000000000003E-3</v>
      </c>
    </row>
    <row r="95" spans="2:4" ht="15" customHeight="1" thickBot="1" x14ac:dyDescent="0.3">
      <c r="B95" s="122" t="s">
        <v>16</v>
      </c>
      <c r="C95" s="123"/>
      <c r="D95" s="124">
        <v>59020</v>
      </c>
    </row>
    <row r="96" spans="2:4" ht="15" customHeight="1" x14ac:dyDescent="0.25">
      <c r="C96" s="89"/>
      <c r="D96" s="121"/>
    </row>
    <row r="97" spans="2:4" ht="15" customHeight="1" x14ac:dyDescent="0.25">
      <c r="C97" s="89"/>
    </row>
    <row r="98" spans="2:4" ht="15" hidden="1" customHeight="1" outlineLevel="1" x14ac:dyDescent="0.25">
      <c r="B98" s="90" t="s">
        <v>202</v>
      </c>
      <c r="C98" s="91" t="s">
        <v>216</v>
      </c>
      <c r="D98" s="91" t="s">
        <v>146</v>
      </c>
    </row>
    <row r="99" spans="2:4" ht="15" hidden="1" customHeight="1" outlineLevel="1" x14ac:dyDescent="0.25">
      <c r="B99" s="87" t="s">
        <v>201</v>
      </c>
      <c r="C99" s="115">
        <v>8.0274404857005877E-2</v>
      </c>
      <c r="D99" s="115">
        <v>7.9576400765774324E-2</v>
      </c>
    </row>
    <row r="100" spans="2:4" ht="15" hidden="1" customHeight="1" outlineLevel="1" thickBot="1" x14ac:dyDescent="0.3">
      <c r="B100" s="122" t="s">
        <v>200</v>
      </c>
      <c r="C100" s="137">
        <v>0.91972559514299412</v>
      </c>
      <c r="D100" s="137">
        <v>0.92042359923422568</v>
      </c>
    </row>
    <row r="101" spans="2:4" ht="15" hidden="1" customHeight="1" outlineLevel="1" x14ac:dyDescent="0.25">
      <c r="C101" s="115"/>
      <c r="D101" s="115"/>
    </row>
    <row r="102" spans="2:4" ht="15" hidden="1" customHeight="1" outlineLevel="1" x14ac:dyDescent="0.25">
      <c r="C102" s="115"/>
      <c r="D102" s="115"/>
    </row>
    <row r="103" spans="2:4" ht="15" hidden="1" customHeight="1" outlineLevel="1" x14ac:dyDescent="0.25">
      <c r="B103" s="90" t="s">
        <v>177</v>
      </c>
      <c r="C103" s="91" t="s">
        <v>216</v>
      </c>
      <c r="D103" s="91" t="s">
        <v>146</v>
      </c>
    </row>
    <row r="104" spans="2:4" ht="15" hidden="1" customHeight="1" outlineLevel="1" x14ac:dyDescent="0.25">
      <c r="B104" s="87" t="s">
        <v>187</v>
      </c>
      <c r="C104" s="115">
        <v>2.6100000000000002E-2</v>
      </c>
      <c r="D104" s="115">
        <v>3.6900000000000002E-2</v>
      </c>
    </row>
    <row r="105" spans="2:4" ht="15" hidden="1" customHeight="1" outlineLevel="1" x14ac:dyDescent="0.25">
      <c r="B105" s="87" t="s">
        <v>188</v>
      </c>
      <c r="C105" s="115">
        <v>7.5600000000000001E-2</v>
      </c>
      <c r="D105" s="115">
        <v>0.1061</v>
      </c>
    </row>
    <row r="106" spans="2:4" ht="15" hidden="1" customHeight="1" outlineLevel="1" x14ac:dyDescent="0.25">
      <c r="B106" s="87" t="s">
        <v>189</v>
      </c>
      <c r="C106" s="115">
        <v>7.5499999999999998E-2</v>
      </c>
      <c r="D106" s="115">
        <v>9.9000000000000005E-2</v>
      </c>
    </row>
    <row r="107" spans="2:4" ht="15" hidden="1" customHeight="1" outlineLevel="1" x14ac:dyDescent="0.25">
      <c r="B107" s="87" t="s">
        <v>190</v>
      </c>
      <c r="C107" s="115">
        <v>0.14530000000000001</v>
      </c>
      <c r="D107" s="115">
        <v>0.17460000000000001</v>
      </c>
    </row>
    <row r="108" spans="2:4" ht="15" hidden="1" customHeight="1" outlineLevel="1" x14ac:dyDescent="0.25">
      <c r="B108" s="87" t="s">
        <v>191</v>
      </c>
      <c r="C108" s="115">
        <v>0.1157</v>
      </c>
      <c r="D108" s="115">
        <v>0.1414</v>
      </c>
    </row>
    <row r="109" spans="2:4" ht="15" hidden="1" customHeight="1" outlineLevel="1" x14ac:dyDescent="0.25">
      <c r="B109" s="87" t="s">
        <v>192</v>
      </c>
      <c r="C109" s="115">
        <v>7.2599999999999998E-2</v>
      </c>
      <c r="D109" s="115">
        <v>8.5099999999999995E-2</v>
      </c>
    </row>
    <row r="110" spans="2:4" ht="15" hidden="1" customHeight="1" outlineLevel="1" x14ac:dyDescent="0.25">
      <c r="B110" s="87" t="s">
        <v>193</v>
      </c>
      <c r="C110" s="115">
        <v>5.9400000000000001E-2</v>
      </c>
      <c r="D110" s="115">
        <v>5.7299999999999997E-2</v>
      </c>
    </row>
    <row r="111" spans="2:4" ht="15" hidden="1" customHeight="1" outlineLevel="1" x14ac:dyDescent="0.25">
      <c r="B111" s="87" t="s">
        <v>194</v>
      </c>
      <c r="C111" s="115">
        <v>7.3800000000000004E-2</v>
      </c>
      <c r="D111" s="115">
        <v>6.5000000000000002E-2</v>
      </c>
    </row>
    <row r="112" spans="2:4" ht="15" hidden="1" customHeight="1" outlineLevel="1" x14ac:dyDescent="0.25">
      <c r="B112" s="87" t="s">
        <v>195</v>
      </c>
      <c r="C112" s="115">
        <v>7.6499999999999999E-2</v>
      </c>
      <c r="D112" s="115">
        <v>6.1400000000000003E-2</v>
      </c>
    </row>
    <row r="113" spans="2:4" ht="15" hidden="1" customHeight="1" outlineLevel="1" x14ac:dyDescent="0.25">
      <c r="B113" s="87" t="s">
        <v>196</v>
      </c>
      <c r="C113" s="115">
        <v>8.4699999999999998E-2</v>
      </c>
      <c r="D113" s="115">
        <v>6.0199999999999997E-2</v>
      </c>
    </row>
    <row r="114" spans="2:4" ht="15" hidden="1" customHeight="1" outlineLevel="1" x14ac:dyDescent="0.25">
      <c r="B114" s="87" t="s">
        <v>197</v>
      </c>
      <c r="C114" s="115">
        <v>6.4899999999999999E-2</v>
      </c>
      <c r="D114" s="115">
        <v>4.5499999999999999E-2</v>
      </c>
    </row>
    <row r="115" spans="2:4" ht="15" hidden="1" customHeight="1" outlineLevel="1" x14ac:dyDescent="0.25">
      <c r="B115" s="87" t="s">
        <v>198</v>
      </c>
      <c r="C115" s="115">
        <v>5.16E-2</v>
      </c>
      <c r="D115" s="115">
        <v>3.3599999999999998E-2</v>
      </c>
    </row>
    <row r="116" spans="2:4" ht="15" hidden="1" customHeight="1" outlineLevel="1" thickBot="1" x14ac:dyDescent="0.3">
      <c r="B116" s="122" t="s">
        <v>199</v>
      </c>
      <c r="C116" s="137">
        <v>7.8399999999999997E-2</v>
      </c>
      <c r="D116" s="137">
        <v>3.3700000000000001E-2</v>
      </c>
    </row>
    <row r="117" spans="2:4" ht="15" hidden="1" customHeight="1" outlineLevel="1" x14ac:dyDescent="0.25">
      <c r="C117" s="89"/>
    </row>
    <row r="118" spans="2:4" ht="15" hidden="1" customHeight="1" outlineLevel="1" x14ac:dyDescent="0.25">
      <c r="C118" s="89"/>
    </row>
    <row r="119" spans="2:4" ht="15" hidden="1" customHeight="1" outlineLevel="1" x14ac:dyDescent="0.25">
      <c r="B119" s="90" t="s">
        <v>203</v>
      </c>
      <c r="C119" s="91" t="s">
        <v>216</v>
      </c>
      <c r="D119" s="91" t="s">
        <v>146</v>
      </c>
    </row>
    <row r="120" spans="2:4" ht="15" hidden="1" customHeight="1" outlineLevel="1" x14ac:dyDescent="0.25">
      <c r="B120" s="87" t="s">
        <v>132</v>
      </c>
      <c r="C120" s="115">
        <v>3.6799999999999999E-2</v>
      </c>
      <c r="D120" s="115">
        <v>7.1000000000000004E-3</v>
      </c>
    </row>
    <row r="121" spans="2:4" ht="15" hidden="1" customHeight="1" outlineLevel="1" x14ac:dyDescent="0.25">
      <c r="B121" s="87" t="s">
        <v>133</v>
      </c>
      <c r="C121" s="115">
        <v>3.9199999999999999E-2</v>
      </c>
      <c r="D121" s="115">
        <v>1.5800000000000002E-2</v>
      </c>
    </row>
    <row r="122" spans="2:4" ht="15" hidden="1" customHeight="1" outlineLevel="1" x14ac:dyDescent="0.25">
      <c r="B122" s="87" t="s">
        <v>134</v>
      </c>
      <c r="C122" s="115">
        <v>3.5799999999999998E-2</v>
      </c>
      <c r="D122" s="115">
        <v>1.8100000000000002E-2</v>
      </c>
    </row>
    <row r="123" spans="2:4" ht="15" hidden="1" customHeight="1" outlineLevel="1" x14ac:dyDescent="0.25">
      <c r="B123" s="87" t="s">
        <v>135</v>
      </c>
      <c r="C123" s="115">
        <v>4.5100000000000001E-2</v>
      </c>
      <c r="D123" s="115">
        <v>2.6499999999999999E-2</v>
      </c>
    </row>
    <row r="124" spans="2:4" ht="15" hidden="1" customHeight="1" outlineLevel="1" x14ac:dyDescent="0.25">
      <c r="B124" s="87" t="s">
        <v>136</v>
      </c>
      <c r="C124" s="115">
        <v>5.3600000000000002E-2</v>
      </c>
      <c r="D124" s="115">
        <v>3.6400000000000002E-2</v>
      </c>
    </row>
    <row r="125" spans="2:4" ht="15" hidden="1" customHeight="1" outlineLevel="1" x14ac:dyDescent="0.25">
      <c r="B125" s="87" t="s">
        <v>137</v>
      </c>
      <c r="C125" s="115">
        <v>5.1499999999999997E-2</v>
      </c>
      <c r="D125" s="115">
        <v>3.9199999999999999E-2</v>
      </c>
    </row>
    <row r="126" spans="2:4" ht="15" hidden="1" customHeight="1" outlineLevel="1" x14ac:dyDescent="0.25">
      <c r="B126" s="87" t="s">
        <v>138</v>
      </c>
      <c r="C126" s="115">
        <v>6.6100000000000006E-2</v>
      </c>
      <c r="D126" s="115">
        <v>5.3499999999999999E-2</v>
      </c>
    </row>
    <row r="127" spans="2:4" ht="15" hidden="1" customHeight="1" outlineLevel="1" x14ac:dyDescent="0.25">
      <c r="B127" s="87" t="s">
        <v>139</v>
      </c>
      <c r="C127" s="115">
        <v>9.3799999999999994E-2</v>
      </c>
      <c r="D127" s="115">
        <v>8.1100000000000005E-2</v>
      </c>
    </row>
    <row r="128" spans="2:4" ht="15" hidden="1" customHeight="1" outlineLevel="1" x14ac:dyDescent="0.25">
      <c r="B128" s="87" t="s">
        <v>140</v>
      </c>
      <c r="C128" s="115">
        <v>0.115</v>
      </c>
      <c r="D128" s="115">
        <v>0.1033</v>
      </c>
    </row>
    <row r="129" spans="2:4" ht="15" hidden="1" customHeight="1" outlineLevel="1" x14ac:dyDescent="0.25">
      <c r="B129" s="87" t="s">
        <v>141</v>
      </c>
      <c r="C129" s="115">
        <v>6.3200000000000006E-2</v>
      </c>
      <c r="D129" s="115">
        <v>6.7199999999999996E-2</v>
      </c>
    </row>
    <row r="130" spans="2:4" ht="15" hidden="1" customHeight="1" outlineLevel="1" x14ac:dyDescent="0.25">
      <c r="B130" s="87" t="s">
        <v>142</v>
      </c>
      <c r="C130" s="115">
        <v>5.4600000000000003E-2</v>
      </c>
      <c r="D130" s="115">
        <v>6.2399999999999997E-2</v>
      </c>
    </row>
    <row r="131" spans="2:4" ht="15" hidden="1" customHeight="1" outlineLevel="1" x14ac:dyDescent="0.25">
      <c r="B131" s="87" t="s">
        <v>143</v>
      </c>
      <c r="C131" s="115">
        <v>6.3E-2</v>
      </c>
      <c r="D131" s="115">
        <v>7.5700000000000003E-2</v>
      </c>
    </row>
    <row r="132" spans="2:4" ht="15" hidden="1" customHeight="1" outlineLevel="1" x14ac:dyDescent="0.25">
      <c r="B132" s="87" t="s">
        <v>144</v>
      </c>
      <c r="C132" s="115">
        <v>4.6600000000000003E-2</v>
      </c>
      <c r="D132" s="115">
        <v>0.06</v>
      </c>
    </row>
    <row r="133" spans="2:4" ht="15" hidden="1" customHeight="1" outlineLevel="1" x14ac:dyDescent="0.25">
      <c r="B133" s="87" t="s">
        <v>145</v>
      </c>
      <c r="C133" s="115">
        <v>0.22339999999999999</v>
      </c>
      <c r="D133" s="115">
        <v>0.33360000000000001</v>
      </c>
    </row>
    <row r="134" spans="2:4" ht="15" hidden="1" customHeight="1" outlineLevel="1" thickBot="1" x14ac:dyDescent="0.3">
      <c r="B134" s="122" t="s">
        <v>147</v>
      </c>
      <c r="C134" s="137">
        <v>1.24E-2</v>
      </c>
      <c r="D134" s="137">
        <v>2.01E-2</v>
      </c>
    </row>
    <row r="135" spans="2:4" ht="15" hidden="1" customHeight="1" outlineLevel="1" x14ac:dyDescent="0.25">
      <c r="C135" s="89"/>
    </row>
    <row r="136" spans="2:4" ht="15" hidden="1" customHeight="1" outlineLevel="1" x14ac:dyDescent="0.25">
      <c r="C136" s="89"/>
    </row>
    <row r="137" spans="2:4" ht="15" hidden="1" customHeight="1" outlineLevel="1" x14ac:dyDescent="0.25">
      <c r="B137" s="90" t="s">
        <v>170</v>
      </c>
      <c r="C137" s="91" t="s">
        <v>216</v>
      </c>
      <c r="D137" s="91" t="s">
        <v>146</v>
      </c>
    </row>
    <row r="138" spans="2:4" ht="15" hidden="1" customHeight="1" outlineLevel="1" x14ac:dyDescent="0.25">
      <c r="B138" s="87" t="s">
        <v>178</v>
      </c>
      <c r="C138" s="115">
        <v>0.17280000000000001</v>
      </c>
      <c r="D138" s="115">
        <v>8.3799999999999999E-2</v>
      </c>
    </row>
    <row r="139" spans="2:4" ht="15" hidden="1" customHeight="1" outlineLevel="1" x14ac:dyDescent="0.25">
      <c r="B139" s="87" t="s">
        <v>179</v>
      </c>
      <c r="C139" s="115">
        <v>0.11260000000000001</v>
      </c>
      <c r="D139" s="115">
        <v>9.3200000000000005E-2</v>
      </c>
    </row>
    <row r="140" spans="2:4" ht="15" hidden="1" customHeight="1" outlineLevel="1" x14ac:dyDescent="0.25">
      <c r="B140" s="87" t="s">
        <v>180</v>
      </c>
      <c r="C140" s="115">
        <v>0.14380000000000001</v>
      </c>
      <c r="D140" s="115">
        <v>0.14030000000000001</v>
      </c>
    </row>
    <row r="141" spans="2:4" ht="15" hidden="1" customHeight="1" outlineLevel="1" x14ac:dyDescent="0.25">
      <c r="B141" s="87" t="s">
        <v>181</v>
      </c>
      <c r="C141" s="115">
        <v>0.1706</v>
      </c>
      <c r="D141" s="115">
        <v>0.18590000000000001</v>
      </c>
    </row>
    <row r="142" spans="2:4" ht="15" hidden="1" customHeight="1" outlineLevel="1" x14ac:dyDescent="0.25">
      <c r="B142" s="87" t="s">
        <v>182</v>
      </c>
      <c r="C142" s="115">
        <v>0.2044</v>
      </c>
      <c r="D142" s="115">
        <v>0.24060000000000001</v>
      </c>
    </row>
    <row r="143" spans="2:4" ht="15" hidden="1" customHeight="1" outlineLevel="1" x14ac:dyDescent="0.25">
      <c r="B143" s="87" t="s">
        <v>183</v>
      </c>
      <c r="C143" s="115">
        <v>0.19570000000000001</v>
      </c>
      <c r="D143" s="115">
        <v>0.25569999999999998</v>
      </c>
    </row>
    <row r="144" spans="2:4" ht="15" hidden="1" customHeight="1" outlineLevel="1" x14ac:dyDescent="0.25">
      <c r="B144" s="87" t="s">
        <v>184</v>
      </c>
      <c r="C144" s="115">
        <v>1E-4</v>
      </c>
      <c r="D144" s="115">
        <v>5.0000000000000001E-4</v>
      </c>
    </row>
    <row r="145" spans="2:4" ht="15" hidden="1" customHeight="1" outlineLevel="1" x14ac:dyDescent="0.25">
      <c r="B145" s="87" t="s">
        <v>185</v>
      </c>
      <c r="C145" s="115">
        <v>0</v>
      </c>
      <c r="D145" s="115">
        <v>0</v>
      </c>
    </row>
    <row r="146" spans="2:4" ht="15" hidden="1" customHeight="1" outlineLevel="1" thickBot="1" x14ac:dyDescent="0.3">
      <c r="B146" s="122" t="s">
        <v>186</v>
      </c>
      <c r="C146" s="137">
        <v>0</v>
      </c>
      <c r="D146" s="137">
        <v>0</v>
      </c>
    </row>
    <row r="147" spans="2:4" ht="15" hidden="1" customHeight="1" outlineLevel="1" x14ac:dyDescent="0.25">
      <c r="C147" s="115"/>
      <c r="D147" s="115"/>
    </row>
    <row r="148" spans="2:4" ht="15" hidden="1" customHeight="1" outlineLevel="1" x14ac:dyDescent="0.25">
      <c r="C148" s="115"/>
      <c r="D148" s="115"/>
    </row>
    <row r="149" spans="2:4" ht="15" hidden="1" customHeight="1" outlineLevel="1" x14ac:dyDescent="0.25">
      <c r="B149" s="90" t="s">
        <v>148</v>
      </c>
      <c r="C149" s="91" t="s">
        <v>216</v>
      </c>
      <c r="D149" s="91" t="s">
        <v>146</v>
      </c>
    </row>
    <row r="150" spans="2:4" ht="15" hidden="1" customHeight="1" outlineLevel="1" x14ac:dyDescent="0.25">
      <c r="B150" s="87" t="s">
        <v>149</v>
      </c>
      <c r="C150" s="115">
        <v>0.20599999999999999</v>
      </c>
      <c r="D150" s="115">
        <v>0.21879999999999999</v>
      </c>
    </row>
    <row r="151" spans="2:4" ht="15" hidden="1" customHeight="1" outlineLevel="1" x14ac:dyDescent="0.25">
      <c r="B151" s="87" t="s">
        <v>150</v>
      </c>
      <c r="C151" s="115">
        <v>0.15890000000000001</v>
      </c>
      <c r="D151" s="115">
        <v>0.1462</v>
      </c>
    </row>
    <row r="152" spans="2:4" ht="15" hidden="1" customHeight="1" outlineLevel="1" x14ac:dyDescent="0.25">
      <c r="B152" s="87" t="s">
        <v>151</v>
      </c>
      <c r="C152" s="115">
        <v>0.13439999999999999</v>
      </c>
      <c r="D152" s="115">
        <v>0.12770000000000001</v>
      </c>
    </row>
    <row r="153" spans="2:4" ht="15" hidden="1" customHeight="1" outlineLevel="1" x14ac:dyDescent="0.25">
      <c r="B153" s="87" t="s">
        <v>152</v>
      </c>
      <c r="C153" s="115">
        <v>7.7899999999999997E-2</v>
      </c>
      <c r="D153" s="115">
        <v>9.6000000000000002E-2</v>
      </c>
    </row>
    <row r="154" spans="2:4" ht="15" hidden="1" customHeight="1" outlineLevel="1" x14ac:dyDescent="0.25">
      <c r="B154" s="87" t="s">
        <v>153</v>
      </c>
      <c r="C154" s="115">
        <v>8.6099999999999996E-2</v>
      </c>
      <c r="D154" s="115">
        <v>8.3000000000000004E-2</v>
      </c>
    </row>
    <row r="155" spans="2:4" ht="15" hidden="1" customHeight="1" outlineLevel="1" x14ac:dyDescent="0.25">
      <c r="B155" s="87" t="s">
        <v>154</v>
      </c>
      <c r="C155" s="115">
        <v>8.2799999999999999E-2</v>
      </c>
      <c r="D155" s="115">
        <v>7.7899999999999997E-2</v>
      </c>
    </row>
    <row r="156" spans="2:4" ht="15" hidden="1" customHeight="1" outlineLevel="1" x14ac:dyDescent="0.25">
      <c r="B156" s="87" t="s">
        <v>155</v>
      </c>
      <c r="C156" s="115">
        <v>6.83E-2</v>
      </c>
      <c r="D156" s="115">
        <v>6.2799999999999995E-2</v>
      </c>
    </row>
    <row r="157" spans="2:4" ht="15" hidden="1" customHeight="1" outlineLevel="1" x14ac:dyDescent="0.25">
      <c r="B157" s="87" t="s">
        <v>156</v>
      </c>
      <c r="C157" s="115">
        <v>5.5899999999999998E-2</v>
      </c>
      <c r="D157" s="115">
        <v>5.9799999999999999E-2</v>
      </c>
    </row>
    <row r="158" spans="2:4" ht="15" hidden="1" customHeight="1" outlineLevel="1" x14ac:dyDescent="0.25">
      <c r="B158" s="87" t="s">
        <v>157</v>
      </c>
      <c r="C158" s="115">
        <v>5.74E-2</v>
      </c>
      <c r="D158" s="115">
        <v>5.0900000000000001E-2</v>
      </c>
    </row>
    <row r="159" spans="2:4" ht="15" hidden="1" customHeight="1" outlineLevel="1" x14ac:dyDescent="0.25">
      <c r="B159" s="87" t="s">
        <v>158</v>
      </c>
      <c r="C159" s="115">
        <v>2.2700000000000001E-2</v>
      </c>
      <c r="D159" s="115">
        <v>2.5600000000000001E-2</v>
      </c>
    </row>
    <row r="160" spans="2:4" ht="15" hidden="1" customHeight="1" outlineLevel="1" x14ac:dyDescent="0.25">
      <c r="B160" s="87" t="s">
        <v>159</v>
      </c>
      <c r="C160" s="115">
        <v>1.7000000000000001E-2</v>
      </c>
      <c r="D160" s="115">
        <v>1.9599999999999999E-2</v>
      </c>
    </row>
    <row r="161" spans="2:4" ht="15" hidden="1" customHeight="1" outlineLevel="1" x14ac:dyDescent="0.25">
      <c r="B161" s="87" t="s">
        <v>160</v>
      </c>
      <c r="C161" s="115">
        <v>1.6899999999999998E-2</v>
      </c>
      <c r="D161" s="115">
        <v>1.5800000000000002E-2</v>
      </c>
    </row>
    <row r="162" spans="2:4" ht="15" hidden="1" customHeight="1" outlineLevel="1" thickBot="1" x14ac:dyDescent="0.3">
      <c r="B162" s="122" t="s">
        <v>161</v>
      </c>
      <c r="C162" s="137">
        <v>1.5599999999999999E-2</v>
      </c>
      <c r="D162" s="137">
        <v>1.5800000000000002E-2</v>
      </c>
    </row>
    <row r="163" spans="2:4" ht="15" hidden="1" customHeight="1" outlineLevel="1" x14ac:dyDescent="0.25">
      <c r="C163" s="115"/>
      <c r="D163" s="115"/>
    </row>
    <row r="164" spans="2:4" ht="15" hidden="1" customHeight="1" outlineLevel="1" x14ac:dyDescent="0.25">
      <c r="C164" s="89"/>
    </row>
    <row r="165" spans="2:4" ht="15" hidden="1" customHeight="1" outlineLevel="1" x14ac:dyDescent="0.25">
      <c r="B165" s="90" t="s">
        <v>176</v>
      </c>
      <c r="C165" s="91" t="s">
        <v>216</v>
      </c>
      <c r="D165" s="91" t="s">
        <v>146</v>
      </c>
    </row>
    <row r="166" spans="2:4" ht="15" hidden="1" customHeight="1" outlineLevel="1" x14ac:dyDescent="0.25">
      <c r="B166" s="87" t="s">
        <v>171</v>
      </c>
      <c r="C166" s="115">
        <v>0.71120000000000005</v>
      </c>
      <c r="D166" s="115">
        <v>0.73399999999999999</v>
      </c>
    </row>
    <row r="167" spans="2:4" ht="15" hidden="1" customHeight="1" outlineLevel="1" x14ac:dyDescent="0.25">
      <c r="B167" s="87" t="s">
        <v>172</v>
      </c>
      <c r="C167" s="115">
        <v>0.25740000000000002</v>
      </c>
      <c r="D167" s="115">
        <v>0.2361</v>
      </c>
    </row>
    <row r="168" spans="2:4" ht="15" hidden="1" customHeight="1" outlineLevel="1" x14ac:dyDescent="0.25">
      <c r="B168" s="87" t="s">
        <v>173</v>
      </c>
      <c r="C168" s="115">
        <v>2.07E-2</v>
      </c>
      <c r="D168" s="115">
        <v>2.06E-2</v>
      </c>
    </row>
    <row r="169" spans="2:4" ht="15" hidden="1" customHeight="1" outlineLevel="1" x14ac:dyDescent="0.25">
      <c r="B169" s="87" t="s">
        <v>174</v>
      </c>
      <c r="C169" s="115">
        <v>8.8999999999999999E-3</v>
      </c>
      <c r="D169" s="115">
        <v>8.6999999999999994E-3</v>
      </c>
    </row>
    <row r="170" spans="2:4" ht="15" hidden="1" customHeight="1" outlineLevel="1" thickBot="1" x14ac:dyDescent="0.3">
      <c r="B170" s="122" t="s">
        <v>175</v>
      </c>
      <c r="C170" s="137">
        <v>1.8E-3</v>
      </c>
      <c r="D170" s="137">
        <v>5.9999999999999995E-4</v>
      </c>
    </row>
    <row r="171" spans="2:4" ht="15" hidden="1" customHeight="1" outlineLevel="1" x14ac:dyDescent="0.25">
      <c r="C171" s="115"/>
      <c r="D171" s="115"/>
    </row>
    <row r="172" spans="2:4" ht="15" hidden="1" customHeight="1" outlineLevel="1" x14ac:dyDescent="0.25">
      <c r="C172" s="115"/>
      <c r="D172" s="115"/>
    </row>
    <row r="173" spans="2:4" ht="15" customHeight="1" collapsed="1" x14ac:dyDescent="0.25">
      <c r="B173" s="125" t="s">
        <v>215</v>
      </c>
      <c r="C173" s="91" t="s">
        <v>216</v>
      </c>
      <c r="D173" s="91" t="s">
        <v>146</v>
      </c>
    </row>
    <row r="174" spans="2:4" ht="15" customHeight="1" x14ac:dyDescent="0.25">
      <c r="B174" s="96" t="s">
        <v>50</v>
      </c>
      <c r="C174" s="135">
        <v>1.5817223198594025E-2</v>
      </c>
      <c r="D174" s="135">
        <v>1.4102119563991522E-2</v>
      </c>
    </row>
    <row r="175" spans="2:4" ht="15" customHeight="1" thickBot="1" x14ac:dyDescent="0.3">
      <c r="B175" s="109" t="s">
        <v>48</v>
      </c>
      <c r="C175" s="142">
        <v>3.1354849017414923E-3</v>
      </c>
      <c r="D175" s="142">
        <v>2.9357500726939507E-3</v>
      </c>
    </row>
    <row r="176" spans="2:4" ht="15" customHeight="1" x14ac:dyDescent="0.25">
      <c r="B176" s="88"/>
    </row>
    <row r="177" spans="2:4" ht="15" customHeight="1" x14ac:dyDescent="0.25">
      <c r="B177" s="88"/>
    </row>
    <row r="178" spans="2:4" ht="15" customHeight="1" x14ac:dyDescent="0.25">
      <c r="B178" s="125" t="s">
        <v>119</v>
      </c>
      <c r="C178" s="91" t="s">
        <v>222</v>
      </c>
      <c r="D178" s="91" t="s">
        <v>223</v>
      </c>
    </row>
    <row r="179" spans="2:4" ht="15" customHeight="1" x14ac:dyDescent="0.25">
      <c r="B179" s="87" t="s">
        <v>101</v>
      </c>
      <c r="C179" s="89" t="s">
        <v>221</v>
      </c>
      <c r="D179" s="89" t="s">
        <v>96</v>
      </c>
    </row>
    <row r="180" spans="2:4" ht="15" customHeight="1" thickBot="1" x14ac:dyDescent="0.3">
      <c r="B180" s="122" t="s">
        <v>19</v>
      </c>
      <c r="C180" s="129" t="s">
        <v>219</v>
      </c>
      <c r="D180" s="129" t="s">
        <v>220</v>
      </c>
    </row>
    <row r="181" spans="2:4" ht="15" customHeight="1" x14ac:dyDescent="0.25">
      <c r="B181" s="130" t="s">
        <v>115</v>
      </c>
    </row>
  </sheetData>
  <phoneticPr fontId="2" type="noConversion"/>
  <printOptions horizont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- 31 Dec 2011</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indexed="23"/>
  </sheetPr>
  <dimension ref="B1:D181"/>
  <sheetViews>
    <sheetView showGridLines="0" view="pageBreakPreview" topLeftCell="A2" zoomScale="90" zoomScaleNormal="90" workbookViewId="0">
      <selection activeCell="B41" sqref="B41"/>
    </sheetView>
  </sheetViews>
  <sheetFormatPr defaultColWidth="9.08984375" defaultRowHeight="14.25" customHeight="1" outlineLevelRow="1" x14ac:dyDescent="0.25"/>
  <cols>
    <col min="1" max="1" width="9.08984375" style="87"/>
    <col min="2" max="2" width="61" style="87" customWidth="1"/>
    <col min="3" max="3" width="40.90625" style="88" customWidth="1"/>
    <col min="4" max="4" width="35.6328125" style="88" customWidth="1"/>
    <col min="5" max="16384" width="9.08984375" style="87"/>
  </cols>
  <sheetData>
    <row r="1" spans="2:4" ht="14.25" hidden="1" customHeight="1" outlineLevel="1" x14ac:dyDescent="0.25">
      <c r="B1" s="141">
        <v>40816</v>
      </c>
    </row>
    <row r="2" spans="2:4" ht="14.25" customHeight="1" collapsed="1" x14ac:dyDescent="0.25">
      <c r="D2" s="132" t="s">
        <v>30</v>
      </c>
    </row>
    <row r="3" spans="2:4" ht="14.25" customHeight="1" x14ac:dyDescent="0.25">
      <c r="B3" s="90" t="s">
        <v>0</v>
      </c>
      <c r="C3" s="91" t="s">
        <v>82</v>
      </c>
      <c r="D3" s="91" t="s">
        <v>214</v>
      </c>
    </row>
    <row r="4" spans="2:4" ht="14.25" customHeight="1" x14ac:dyDescent="0.25">
      <c r="B4" s="92" t="s">
        <v>34</v>
      </c>
      <c r="C4" s="136">
        <v>5164152681.9399996</v>
      </c>
      <c r="D4" s="94">
        <v>14.236666666666666</v>
      </c>
    </row>
    <row r="5" spans="2:4" ht="14.25" customHeight="1" x14ac:dyDescent="0.25">
      <c r="B5" s="134" t="s">
        <v>169</v>
      </c>
      <c r="C5" s="115">
        <v>0</v>
      </c>
      <c r="D5" s="100">
        <v>0</v>
      </c>
    </row>
    <row r="6" spans="2:4" ht="14.25" customHeight="1" x14ac:dyDescent="0.25">
      <c r="B6" s="92" t="s">
        <v>116</v>
      </c>
      <c r="C6" s="136">
        <v>151014540.06078118</v>
      </c>
      <c r="D6" s="94">
        <v>20.590281549832593</v>
      </c>
    </row>
    <row r="7" spans="2:4" ht="14.25" customHeight="1" x14ac:dyDescent="0.25">
      <c r="B7" s="134" t="s">
        <v>127</v>
      </c>
      <c r="C7" s="126">
        <v>25423730.225437164</v>
      </c>
      <c r="D7" s="100">
        <v>3.8794518393535783E-3</v>
      </c>
    </row>
    <row r="8" spans="2:4" ht="14.25" customHeight="1" x14ac:dyDescent="0.25">
      <c r="B8" s="134" t="s">
        <v>126</v>
      </c>
      <c r="C8" s="126">
        <v>125590809.83534402</v>
      </c>
      <c r="D8" s="100">
        <v>22.464868645035271</v>
      </c>
    </row>
    <row r="9" spans="2:4" ht="14.25" customHeight="1" x14ac:dyDescent="0.25">
      <c r="B9" s="134" t="s">
        <v>125</v>
      </c>
      <c r="C9" s="126">
        <v>0</v>
      </c>
      <c r="D9" s="100">
        <v>0</v>
      </c>
    </row>
    <row r="10" spans="2:4" ht="14.25" customHeight="1" x14ac:dyDescent="0.25">
      <c r="B10" s="134" t="s">
        <v>169</v>
      </c>
      <c r="C10" s="115">
        <v>0.8316471366584669</v>
      </c>
      <c r="D10" s="100">
        <v>22.464868645035271</v>
      </c>
    </row>
    <row r="11" spans="2:4" ht="14.25" customHeight="1" x14ac:dyDescent="0.25">
      <c r="B11" s="98" t="s">
        <v>93</v>
      </c>
      <c r="C11" s="136">
        <v>5315167222.0007811</v>
      </c>
      <c r="D11" s="94">
        <v>14.590547552378695</v>
      </c>
    </row>
    <row r="12" spans="2:4" ht="14.25" customHeight="1" x14ac:dyDescent="0.25">
      <c r="B12" s="134" t="s">
        <v>169</v>
      </c>
      <c r="C12" s="115">
        <v>2.3628759847007793E-2</v>
      </c>
      <c r="D12" s="100">
        <v>22.464868645035271</v>
      </c>
    </row>
    <row r="13" spans="2:4" ht="14.25" customHeight="1" x14ac:dyDescent="0.25">
      <c r="B13" s="92" t="s">
        <v>35</v>
      </c>
      <c r="C13" s="136">
        <v>4125000000</v>
      </c>
      <c r="D13" s="94">
        <v>5.31</v>
      </c>
    </row>
    <row r="14" spans="2:4" ht="14.25" customHeight="1" x14ac:dyDescent="0.25">
      <c r="B14" s="134" t="s">
        <v>206</v>
      </c>
      <c r="C14" s="126">
        <v>175000000</v>
      </c>
    </row>
    <row r="15" spans="2:4" ht="14.25" customHeight="1" x14ac:dyDescent="0.25">
      <c r="B15" s="138" t="s">
        <v>204</v>
      </c>
      <c r="C15" s="139">
        <v>42518</v>
      </c>
      <c r="D15" s="140">
        <v>4.6630136986301371</v>
      </c>
    </row>
    <row r="16" spans="2:4" ht="14.25" customHeight="1" x14ac:dyDescent="0.25">
      <c r="B16" s="138" t="s">
        <v>205</v>
      </c>
      <c r="C16" s="139">
        <v>42883</v>
      </c>
      <c r="D16" s="140">
        <v>5.6630136986301371</v>
      </c>
    </row>
    <row r="17" spans="2:4" ht="14.25" customHeight="1" x14ac:dyDescent="0.25">
      <c r="B17" s="134" t="s">
        <v>207</v>
      </c>
      <c r="C17" s="126">
        <v>1000000000</v>
      </c>
      <c r="D17" s="100"/>
    </row>
    <row r="18" spans="2:4" ht="14.25" customHeight="1" x14ac:dyDescent="0.25">
      <c r="B18" s="138" t="s">
        <v>204</v>
      </c>
      <c r="C18" s="139">
        <v>41107</v>
      </c>
      <c r="D18" s="140">
        <v>0.79726027397260268</v>
      </c>
    </row>
    <row r="19" spans="2:4" ht="14.25" customHeight="1" x14ac:dyDescent="0.25">
      <c r="B19" s="138" t="s">
        <v>205</v>
      </c>
      <c r="C19" s="139">
        <v>41472</v>
      </c>
      <c r="D19" s="140">
        <v>1.7972602739726027</v>
      </c>
    </row>
    <row r="20" spans="2:4" ht="14.25" customHeight="1" x14ac:dyDescent="0.25">
      <c r="B20" s="134" t="s">
        <v>208</v>
      </c>
      <c r="C20" s="126">
        <v>1000000000</v>
      </c>
      <c r="D20" s="100"/>
    </row>
    <row r="21" spans="2:4" ht="14.25" customHeight="1" x14ac:dyDescent="0.25">
      <c r="B21" s="138" t="s">
        <v>204</v>
      </c>
      <c r="C21" s="139">
        <v>42019</v>
      </c>
      <c r="D21" s="140">
        <v>3.2958904109589042</v>
      </c>
    </row>
    <row r="22" spans="2:4" ht="14.25" customHeight="1" x14ac:dyDescent="0.25">
      <c r="B22" s="138" t="s">
        <v>205</v>
      </c>
      <c r="C22" s="139">
        <v>42384</v>
      </c>
      <c r="D22" s="140">
        <v>4.2958904109589042</v>
      </c>
    </row>
    <row r="23" spans="2:4" ht="14.25" customHeight="1" x14ac:dyDescent="0.25">
      <c r="B23" s="134" t="s">
        <v>209</v>
      </c>
      <c r="C23" s="126">
        <v>200000000</v>
      </c>
      <c r="D23" s="100"/>
    </row>
    <row r="24" spans="2:4" ht="14.25" customHeight="1" x14ac:dyDescent="0.25">
      <c r="B24" s="138" t="s">
        <v>204</v>
      </c>
      <c r="C24" s="139">
        <v>42778</v>
      </c>
      <c r="D24" s="140">
        <v>5.375342465753425</v>
      </c>
    </row>
    <row r="25" spans="2:4" ht="14.25" customHeight="1" x14ac:dyDescent="0.25">
      <c r="B25" s="138" t="s">
        <v>205</v>
      </c>
      <c r="C25" s="139">
        <v>43143</v>
      </c>
      <c r="D25" s="140">
        <v>6.375342465753425</v>
      </c>
    </row>
    <row r="26" spans="2:4" ht="14.25" customHeight="1" x14ac:dyDescent="0.25">
      <c r="B26" s="134" t="s">
        <v>210</v>
      </c>
      <c r="C26" s="126">
        <v>350000000</v>
      </c>
      <c r="D26" s="100"/>
    </row>
    <row r="27" spans="2:4" ht="14.25" customHeight="1" x14ac:dyDescent="0.25">
      <c r="B27" s="138" t="s">
        <v>204</v>
      </c>
      <c r="C27" s="139">
        <v>45798</v>
      </c>
      <c r="D27" s="140">
        <v>13.64931506849315</v>
      </c>
    </row>
    <row r="28" spans="2:4" ht="14.25" customHeight="1" x14ac:dyDescent="0.25">
      <c r="B28" s="138" t="s">
        <v>205</v>
      </c>
      <c r="C28" s="139">
        <v>46163</v>
      </c>
      <c r="D28" s="140">
        <v>14.64931506849315</v>
      </c>
    </row>
    <row r="29" spans="2:4" ht="14.25" customHeight="1" x14ac:dyDescent="0.25">
      <c r="B29" s="134" t="s">
        <v>211</v>
      </c>
      <c r="C29" s="126">
        <v>600000000</v>
      </c>
      <c r="D29" s="100"/>
    </row>
    <row r="30" spans="2:4" ht="14.25" customHeight="1" x14ac:dyDescent="0.25">
      <c r="B30" s="138" t="s">
        <v>204</v>
      </c>
      <c r="C30" s="139">
        <v>44048</v>
      </c>
      <c r="D30" s="140">
        <v>8.8547945205479444</v>
      </c>
    </row>
    <row r="31" spans="2:4" ht="14.25" customHeight="1" x14ac:dyDescent="0.25">
      <c r="B31" s="138" t="s">
        <v>205</v>
      </c>
      <c r="C31" s="139">
        <v>44413</v>
      </c>
      <c r="D31" s="140">
        <v>9.8547945205479444</v>
      </c>
    </row>
    <row r="32" spans="2:4" ht="14.25" customHeight="1" x14ac:dyDescent="0.25">
      <c r="B32" s="134" t="s">
        <v>212</v>
      </c>
      <c r="C32" s="126">
        <v>200000000</v>
      </c>
      <c r="D32" s="100"/>
    </row>
    <row r="33" spans="2:4" ht="14.25" customHeight="1" x14ac:dyDescent="0.25">
      <c r="B33" s="138" t="s">
        <v>204</v>
      </c>
      <c r="C33" s="139">
        <v>43125</v>
      </c>
      <c r="D33" s="140">
        <v>6.3260273972602743</v>
      </c>
    </row>
    <row r="34" spans="2:4" ht="14.25" customHeight="1" x14ac:dyDescent="0.25">
      <c r="B34" s="138" t="s">
        <v>205</v>
      </c>
      <c r="C34" s="139">
        <v>43490</v>
      </c>
      <c r="D34" s="140">
        <v>7.3260273972602743</v>
      </c>
    </row>
    <row r="35" spans="2:4" ht="14.25" customHeight="1" x14ac:dyDescent="0.25">
      <c r="B35" s="134" t="s">
        <v>213</v>
      </c>
      <c r="C35" s="126">
        <v>600000000</v>
      </c>
      <c r="D35" s="100"/>
    </row>
    <row r="36" spans="2:4" ht="14.25" customHeight="1" x14ac:dyDescent="0.25">
      <c r="B36" s="138" t="s">
        <v>204</v>
      </c>
      <c r="C36" s="139">
        <v>44433</v>
      </c>
      <c r="D36" s="140">
        <v>9.9095890410958898</v>
      </c>
    </row>
    <row r="37" spans="2:4" ht="14.25" customHeight="1" thickBot="1" x14ac:dyDescent="0.3">
      <c r="B37" s="138" t="s">
        <v>205</v>
      </c>
      <c r="C37" s="139">
        <v>44798</v>
      </c>
      <c r="D37" s="140">
        <v>10.90958904109589</v>
      </c>
    </row>
    <row r="38" spans="2:4" ht="14.25" customHeight="1" x14ac:dyDescent="0.25">
      <c r="B38" s="101" t="s">
        <v>100</v>
      </c>
      <c r="C38" s="102">
        <v>0.28852538715170439</v>
      </c>
      <c r="D38" s="103"/>
    </row>
    <row r="39" spans="2:4" ht="14.25" customHeight="1" thickBot="1" x14ac:dyDescent="0.3">
      <c r="B39" s="104" t="s">
        <v>98</v>
      </c>
      <c r="C39" s="105">
        <v>0.26500000000000001</v>
      </c>
      <c r="D39" s="106"/>
    </row>
    <row r="40" spans="2:4" ht="14.25" customHeight="1" thickBot="1" x14ac:dyDescent="0.3">
      <c r="B40" s="104" t="s">
        <v>124</v>
      </c>
      <c r="C40" s="105">
        <v>5.2600000000000001E-2</v>
      </c>
      <c r="D40" s="106"/>
    </row>
    <row r="41" spans="2:4" ht="14.25" customHeight="1" x14ac:dyDescent="0.25">
      <c r="B41" s="96" t="s">
        <v>122</v>
      </c>
      <c r="C41" s="126">
        <v>132000000</v>
      </c>
      <c r="D41" s="100"/>
    </row>
    <row r="42" spans="2:4" ht="14.25" customHeight="1" thickBot="1" x14ac:dyDescent="0.3">
      <c r="B42" s="104" t="s">
        <v>123</v>
      </c>
      <c r="C42" s="105">
        <v>0.32052538715170442</v>
      </c>
      <c r="D42" s="106"/>
    </row>
    <row r="43" spans="2:4" ht="14.25" customHeight="1" x14ac:dyDescent="0.25">
      <c r="B43" s="130" t="s">
        <v>121</v>
      </c>
      <c r="C43" s="97"/>
      <c r="D43" s="108"/>
    </row>
    <row r="44" spans="2:4" ht="14.25" customHeight="1" x14ac:dyDescent="0.25">
      <c r="B44" s="107"/>
      <c r="C44" s="97"/>
      <c r="D44" s="108"/>
    </row>
    <row r="45" spans="2:4" ht="14.25" customHeight="1" x14ac:dyDescent="0.25">
      <c r="B45" s="96"/>
      <c r="C45" s="97"/>
      <c r="D45" s="108"/>
    </row>
    <row r="46" spans="2:4" ht="14.25" customHeight="1" x14ac:dyDescent="0.25">
      <c r="B46" s="90" t="s">
        <v>83</v>
      </c>
      <c r="C46" s="91"/>
      <c r="D46" s="91" t="s">
        <v>82</v>
      </c>
    </row>
    <row r="47" spans="2:4" ht="14.25" customHeight="1" x14ac:dyDescent="0.25">
      <c r="B47" s="96" t="s">
        <v>84</v>
      </c>
      <c r="C47" s="97"/>
      <c r="D47" s="126">
        <v>2000000000</v>
      </c>
    </row>
    <row r="48" spans="2:4" ht="14.25" customHeight="1" thickBot="1" x14ac:dyDescent="0.3">
      <c r="B48" s="109" t="s">
        <v>85</v>
      </c>
      <c r="C48" s="110"/>
      <c r="D48" s="128">
        <v>0</v>
      </c>
    </row>
    <row r="51" spans="2:4" ht="14.25" customHeight="1" x14ac:dyDescent="0.25">
      <c r="B51" s="90" t="s">
        <v>117</v>
      </c>
      <c r="C51" s="91"/>
      <c r="D51" s="91" t="s">
        <v>82</v>
      </c>
    </row>
    <row r="52" spans="2:4" ht="14.25" customHeight="1" x14ac:dyDescent="0.25">
      <c r="B52" s="111" t="s">
        <v>71</v>
      </c>
      <c r="C52" s="112"/>
      <c r="D52" s="136">
        <v>12000000</v>
      </c>
    </row>
    <row r="53" spans="2:4" ht="14.25" customHeight="1" x14ac:dyDescent="0.25">
      <c r="B53" s="111" t="s">
        <v>72</v>
      </c>
      <c r="C53" s="95"/>
      <c r="D53" s="126">
        <v>12000000</v>
      </c>
    </row>
    <row r="54" spans="2:4" ht="14.25" customHeight="1" x14ac:dyDescent="0.25">
      <c r="B54" s="111" t="s">
        <v>73</v>
      </c>
      <c r="C54" s="95"/>
      <c r="D54" s="126">
        <v>0</v>
      </c>
    </row>
    <row r="55" spans="2:4" ht="14.25" customHeight="1" x14ac:dyDescent="0.25">
      <c r="B55" s="90" t="s">
        <v>74</v>
      </c>
      <c r="C55" s="91"/>
      <c r="D55" s="91" t="s">
        <v>82</v>
      </c>
    </row>
    <row r="56" spans="2:4" ht="14.25" customHeight="1" x14ac:dyDescent="0.25">
      <c r="B56" s="111" t="s">
        <v>75</v>
      </c>
      <c r="C56" s="93"/>
      <c r="D56" s="136">
        <v>11816552.083333334</v>
      </c>
    </row>
    <row r="57" spans="2:4" ht="14.25" customHeight="1" x14ac:dyDescent="0.25">
      <c r="B57" s="96" t="s">
        <v>76</v>
      </c>
      <c r="C57" s="97"/>
      <c r="D57" s="126">
        <v>1062600</v>
      </c>
    </row>
    <row r="58" spans="2:4" ht="14.25" customHeight="1" x14ac:dyDescent="0.25">
      <c r="B58" s="96" t="s">
        <v>77</v>
      </c>
      <c r="C58" s="97"/>
      <c r="D58" s="126">
        <v>10753952.083333334</v>
      </c>
    </row>
    <row r="59" spans="2:4" ht="14.25" customHeight="1" thickBot="1" x14ac:dyDescent="0.3">
      <c r="B59" s="109" t="s">
        <v>78</v>
      </c>
      <c r="C59" s="110"/>
      <c r="D59" s="128">
        <v>0</v>
      </c>
    </row>
    <row r="60" spans="2:4" ht="14.25" customHeight="1" x14ac:dyDescent="0.25">
      <c r="B60" s="130" t="s">
        <v>120</v>
      </c>
    </row>
    <row r="61" spans="2:4" ht="14.25" customHeight="1" x14ac:dyDescent="0.25">
      <c r="C61" s="87"/>
    </row>
    <row r="62" spans="2:4" ht="14.25" customHeight="1" x14ac:dyDescent="0.25">
      <c r="C62" s="87"/>
    </row>
    <row r="63" spans="2:4" ht="14.25" customHeight="1" x14ac:dyDescent="0.25">
      <c r="B63" s="90" t="s">
        <v>6</v>
      </c>
      <c r="C63" s="114"/>
      <c r="D63" s="114"/>
    </row>
    <row r="64" spans="2:4" ht="14.25" customHeight="1" x14ac:dyDescent="0.25">
      <c r="B64" s="87" t="s">
        <v>118</v>
      </c>
      <c r="D64" s="115">
        <v>2.8412001683727834E-2</v>
      </c>
    </row>
    <row r="65" spans="2:4" ht="14.25" customHeight="1" x14ac:dyDescent="0.25">
      <c r="B65" s="87" t="s">
        <v>86</v>
      </c>
      <c r="D65" s="115">
        <v>0</v>
      </c>
    </row>
    <row r="66" spans="2:4" ht="14.25" customHeight="1" x14ac:dyDescent="0.25">
      <c r="B66" s="96" t="s">
        <v>55</v>
      </c>
      <c r="C66" s="96"/>
      <c r="D66" s="126">
        <v>58166417.579999983</v>
      </c>
    </row>
    <row r="67" spans="2:4" ht="14.25" customHeight="1" thickBot="1" x14ac:dyDescent="0.3">
      <c r="B67" s="109" t="s">
        <v>42</v>
      </c>
      <c r="C67" s="109"/>
      <c r="D67" s="106">
        <v>9.280547552378696</v>
      </c>
    </row>
    <row r="68" spans="2:4" ht="14.25" customHeight="1" x14ac:dyDescent="0.25">
      <c r="B68" s="131" t="s">
        <v>114</v>
      </c>
      <c r="D68" s="117"/>
    </row>
    <row r="71" spans="2:4" ht="14.25" customHeight="1" x14ac:dyDescent="0.25">
      <c r="B71" s="90" t="s">
        <v>9</v>
      </c>
      <c r="C71" s="114"/>
      <c r="D71" s="114"/>
    </row>
    <row r="72" spans="2:4" ht="14.25" customHeight="1" x14ac:dyDescent="0.25">
      <c r="B72" s="87" t="s">
        <v>29</v>
      </c>
      <c r="C72" s="87"/>
      <c r="D72" s="97">
        <v>94850</v>
      </c>
    </row>
    <row r="73" spans="2:4" ht="14.25" customHeight="1" x14ac:dyDescent="0.25">
      <c r="B73" s="87" t="s">
        <v>11</v>
      </c>
      <c r="C73" s="87"/>
      <c r="D73" s="126">
        <v>6441367989.5699997</v>
      </c>
    </row>
    <row r="74" spans="2:4" ht="14.25" customHeight="1" x14ac:dyDescent="0.25">
      <c r="B74" s="87" t="s">
        <v>10</v>
      </c>
      <c r="C74" s="87"/>
      <c r="D74" s="126">
        <v>5164152681.9399996</v>
      </c>
    </row>
    <row r="75" spans="2:4" ht="14.25" customHeight="1" x14ac:dyDescent="0.25">
      <c r="B75" s="87" t="s">
        <v>13</v>
      </c>
      <c r="C75" s="87"/>
      <c r="D75" s="126">
        <v>67911.101629625715</v>
      </c>
    </row>
    <row r="76" spans="2:4" ht="14.25" customHeight="1" x14ac:dyDescent="0.25">
      <c r="B76" s="87" t="s">
        <v>12</v>
      </c>
      <c r="C76" s="87"/>
      <c r="D76" s="126">
        <v>54445.468444280436</v>
      </c>
    </row>
    <row r="77" spans="2:4" ht="14.25" customHeight="1" x14ac:dyDescent="0.25">
      <c r="B77" s="87" t="s">
        <v>43</v>
      </c>
      <c r="C77" s="87"/>
      <c r="D77" s="121">
        <v>0.13819999999999999</v>
      </c>
    </row>
    <row r="78" spans="2:4" ht="14.25" customHeight="1" x14ac:dyDescent="0.25">
      <c r="B78" s="87" t="s">
        <v>44</v>
      </c>
      <c r="C78" s="87"/>
      <c r="D78" s="121">
        <v>0.11269999999999999</v>
      </c>
    </row>
    <row r="79" spans="2:4" ht="14.25" customHeight="1" x14ac:dyDescent="0.25">
      <c r="B79" s="87" t="s">
        <v>128</v>
      </c>
      <c r="C79" s="87"/>
      <c r="D79" s="121">
        <v>1</v>
      </c>
    </row>
    <row r="80" spans="2:4" ht="14.25" customHeight="1" x14ac:dyDescent="0.25">
      <c r="B80" s="87" t="s">
        <v>129</v>
      </c>
      <c r="C80" s="87"/>
      <c r="D80" s="121">
        <v>0</v>
      </c>
    </row>
    <row r="81" spans="2:4" ht="14.25" customHeight="1" x14ac:dyDescent="0.25">
      <c r="B81" s="87" t="s">
        <v>130</v>
      </c>
      <c r="C81" s="87"/>
      <c r="D81" s="121">
        <v>0</v>
      </c>
    </row>
    <row r="82" spans="2:4" ht="14.25" customHeight="1" x14ac:dyDescent="0.25">
      <c r="B82" s="87" t="s">
        <v>131</v>
      </c>
      <c r="C82" s="87"/>
      <c r="D82" s="121">
        <v>1</v>
      </c>
    </row>
    <row r="83" spans="2:4" ht="14.25" customHeight="1" x14ac:dyDescent="0.25">
      <c r="B83" s="87" t="s">
        <v>217</v>
      </c>
      <c r="C83" s="87"/>
      <c r="D83" s="121">
        <v>3.8E-3</v>
      </c>
    </row>
    <row r="84" spans="2:4" ht="14.25" customHeight="1" x14ac:dyDescent="0.25">
      <c r="B84" s="87" t="s">
        <v>218</v>
      </c>
      <c r="C84" s="87"/>
      <c r="D84" s="121">
        <v>7.3000000000000001E-3</v>
      </c>
    </row>
    <row r="85" spans="2:4" ht="14.25" customHeight="1" x14ac:dyDescent="0.25">
      <c r="B85" s="87" t="s">
        <v>163</v>
      </c>
      <c r="C85" s="87"/>
      <c r="D85" s="126">
        <v>6432196.3200000003</v>
      </c>
    </row>
    <row r="86" spans="2:4" ht="14.25" customHeight="1" x14ac:dyDescent="0.25">
      <c r="B86" s="87" t="s">
        <v>162</v>
      </c>
      <c r="C86" s="87"/>
      <c r="D86" s="135">
        <v>1.2455472787422774E-3</v>
      </c>
    </row>
    <row r="87" spans="2:4" ht="14.25" customHeight="1" x14ac:dyDescent="0.25">
      <c r="B87" s="87" t="s">
        <v>165</v>
      </c>
      <c r="C87" s="87"/>
      <c r="D87" s="126">
        <v>10450069.920000002</v>
      </c>
    </row>
    <row r="88" spans="2:4" ht="14.25" customHeight="1" x14ac:dyDescent="0.25">
      <c r="B88" s="87" t="s">
        <v>164</v>
      </c>
      <c r="C88" s="87"/>
      <c r="D88" s="121">
        <v>2.0235788063636918E-3</v>
      </c>
    </row>
    <row r="89" spans="2:4" ht="14.25" customHeight="1" x14ac:dyDescent="0.25">
      <c r="B89" s="87" t="s">
        <v>14</v>
      </c>
      <c r="C89" s="87"/>
      <c r="D89" s="100">
        <v>64.69</v>
      </c>
    </row>
    <row r="90" spans="2:4" ht="14.25" customHeight="1" x14ac:dyDescent="0.25">
      <c r="B90" s="87" t="s">
        <v>15</v>
      </c>
      <c r="C90" s="87"/>
      <c r="D90" s="100">
        <v>170.84</v>
      </c>
    </row>
    <row r="91" spans="2:4" ht="14.25" customHeight="1" x14ac:dyDescent="0.25">
      <c r="B91" s="87" t="s">
        <v>46</v>
      </c>
      <c r="C91" s="87"/>
      <c r="D91" s="135">
        <v>0.66600000000000004</v>
      </c>
    </row>
    <row r="92" spans="2:4" ht="14.25" customHeight="1" x14ac:dyDescent="0.25">
      <c r="B92" s="87" t="s">
        <v>47</v>
      </c>
      <c r="C92" s="87"/>
      <c r="D92" s="135">
        <v>0.56469999999999998</v>
      </c>
    </row>
    <row r="93" spans="2:4" ht="14.25" customHeight="1" x14ac:dyDescent="0.25">
      <c r="B93" s="87" t="s">
        <v>28</v>
      </c>
      <c r="C93" s="87"/>
      <c r="D93" s="135">
        <v>2.29E-2</v>
      </c>
    </row>
    <row r="94" spans="2:4" ht="14.25" customHeight="1" x14ac:dyDescent="0.25">
      <c r="B94" s="87" t="s">
        <v>45</v>
      </c>
      <c r="C94" s="87"/>
      <c r="D94" s="135">
        <v>7.1999999999999998E-3</v>
      </c>
    </row>
    <row r="95" spans="2:4" ht="14.25" customHeight="1" thickBot="1" x14ac:dyDescent="0.3">
      <c r="B95" s="122" t="s">
        <v>16</v>
      </c>
      <c r="C95" s="123"/>
      <c r="D95" s="124">
        <v>58902</v>
      </c>
    </row>
    <row r="96" spans="2:4" ht="14.25" customHeight="1" x14ac:dyDescent="0.25">
      <c r="C96" s="89"/>
      <c r="D96" s="121"/>
    </row>
    <row r="97" spans="2:4" ht="14.25" customHeight="1" x14ac:dyDescent="0.25">
      <c r="C97" s="89"/>
    </row>
    <row r="98" spans="2:4" ht="14.25" customHeight="1" x14ac:dyDescent="0.25">
      <c r="B98" s="90" t="s">
        <v>202</v>
      </c>
      <c r="C98" s="91" t="s">
        <v>216</v>
      </c>
      <c r="D98" s="91" t="s">
        <v>146</v>
      </c>
    </row>
    <row r="99" spans="2:4" ht="14.25" customHeight="1" x14ac:dyDescent="0.25">
      <c r="B99" s="87" t="s">
        <v>201</v>
      </c>
      <c r="C99" s="115">
        <v>2.8940432261465476E-2</v>
      </c>
      <c r="D99" s="115">
        <v>3.440125303833208E-2</v>
      </c>
    </row>
    <row r="100" spans="2:4" ht="14.25" customHeight="1" thickBot="1" x14ac:dyDescent="0.3">
      <c r="B100" s="122" t="s">
        <v>200</v>
      </c>
      <c r="C100" s="137">
        <v>0.97105956773853452</v>
      </c>
      <c r="D100" s="137">
        <v>0.96559874696166792</v>
      </c>
    </row>
    <row r="101" spans="2:4" ht="14.25" customHeight="1" x14ac:dyDescent="0.25">
      <c r="C101" s="115"/>
      <c r="D101" s="115"/>
    </row>
    <row r="102" spans="2:4" ht="14.25" customHeight="1" x14ac:dyDescent="0.25">
      <c r="C102" s="115"/>
      <c r="D102" s="115"/>
    </row>
    <row r="103" spans="2:4" ht="14.25" customHeight="1" x14ac:dyDescent="0.25">
      <c r="B103" s="90" t="s">
        <v>177</v>
      </c>
      <c r="C103" s="91" t="s">
        <v>216</v>
      </c>
      <c r="D103" s="91" t="s">
        <v>146</v>
      </c>
    </row>
    <row r="104" spans="2:4" ht="14.25" customHeight="1" x14ac:dyDescent="0.25">
      <c r="B104" s="87" t="s">
        <v>187</v>
      </c>
      <c r="C104" s="115">
        <v>2.6100000000000002E-2</v>
      </c>
      <c r="D104" s="115">
        <v>3.6900000000000002E-2</v>
      </c>
    </row>
    <row r="105" spans="2:4" ht="14.25" customHeight="1" x14ac:dyDescent="0.25">
      <c r="B105" s="87" t="s">
        <v>188</v>
      </c>
      <c r="C105" s="115">
        <v>7.5600000000000001E-2</v>
      </c>
      <c r="D105" s="115">
        <v>0.1061</v>
      </c>
    </row>
    <row r="106" spans="2:4" ht="14.25" customHeight="1" x14ac:dyDescent="0.25">
      <c r="B106" s="87" t="s">
        <v>189</v>
      </c>
      <c r="C106" s="115">
        <v>7.5499999999999998E-2</v>
      </c>
      <c r="D106" s="115">
        <v>9.9000000000000005E-2</v>
      </c>
    </row>
    <row r="107" spans="2:4" ht="14.25" customHeight="1" x14ac:dyDescent="0.25">
      <c r="B107" s="87" t="s">
        <v>190</v>
      </c>
      <c r="C107" s="115">
        <v>0.14530000000000001</v>
      </c>
      <c r="D107" s="115">
        <v>0.17460000000000001</v>
      </c>
    </row>
    <row r="108" spans="2:4" ht="14.25" customHeight="1" x14ac:dyDescent="0.25">
      <c r="B108" s="87" t="s">
        <v>191</v>
      </c>
      <c r="C108" s="115">
        <v>0.1157</v>
      </c>
      <c r="D108" s="115">
        <v>0.1414</v>
      </c>
    </row>
    <row r="109" spans="2:4" ht="14.25" customHeight="1" x14ac:dyDescent="0.25">
      <c r="B109" s="87" t="s">
        <v>192</v>
      </c>
      <c r="C109" s="115">
        <v>7.2599999999999998E-2</v>
      </c>
      <c r="D109" s="115">
        <v>8.5099999999999995E-2</v>
      </c>
    </row>
    <row r="110" spans="2:4" ht="14.25" customHeight="1" x14ac:dyDescent="0.25">
      <c r="B110" s="87" t="s">
        <v>193</v>
      </c>
      <c r="C110" s="115">
        <v>5.9400000000000001E-2</v>
      </c>
      <c r="D110" s="115">
        <v>5.7299999999999997E-2</v>
      </c>
    </row>
    <row r="111" spans="2:4" ht="14.25" customHeight="1" x14ac:dyDescent="0.25">
      <c r="B111" s="87" t="s">
        <v>194</v>
      </c>
      <c r="C111" s="115">
        <v>7.3800000000000004E-2</v>
      </c>
      <c r="D111" s="115">
        <v>6.5000000000000002E-2</v>
      </c>
    </row>
    <row r="112" spans="2:4" ht="14.25" customHeight="1" x14ac:dyDescent="0.25">
      <c r="B112" s="87" t="s">
        <v>195</v>
      </c>
      <c r="C112" s="115">
        <v>7.6499999999999999E-2</v>
      </c>
      <c r="D112" s="115">
        <v>6.1400000000000003E-2</v>
      </c>
    </row>
    <row r="113" spans="2:4" ht="14.25" customHeight="1" x14ac:dyDescent="0.25">
      <c r="B113" s="87" t="s">
        <v>196</v>
      </c>
      <c r="C113" s="115">
        <v>8.4699999999999998E-2</v>
      </c>
      <c r="D113" s="115">
        <v>6.0199999999999997E-2</v>
      </c>
    </row>
    <row r="114" spans="2:4" ht="14.25" customHeight="1" x14ac:dyDescent="0.25">
      <c r="B114" s="87" t="s">
        <v>197</v>
      </c>
      <c r="C114" s="115">
        <v>6.4899999999999999E-2</v>
      </c>
      <c r="D114" s="115">
        <v>4.5499999999999999E-2</v>
      </c>
    </row>
    <row r="115" spans="2:4" ht="14.25" customHeight="1" x14ac:dyDescent="0.25">
      <c r="B115" s="87" t="s">
        <v>198</v>
      </c>
      <c r="C115" s="115">
        <v>5.16E-2</v>
      </c>
      <c r="D115" s="115">
        <v>3.3599999999999998E-2</v>
      </c>
    </row>
    <row r="116" spans="2:4" ht="14.25" customHeight="1" thickBot="1" x14ac:dyDescent="0.3">
      <c r="B116" s="122" t="s">
        <v>199</v>
      </c>
      <c r="C116" s="137">
        <v>7.8399999999999997E-2</v>
      </c>
      <c r="D116" s="137">
        <v>3.3700000000000001E-2</v>
      </c>
    </row>
    <row r="117" spans="2:4" ht="14.25" customHeight="1" x14ac:dyDescent="0.25">
      <c r="C117" s="89"/>
    </row>
    <row r="118" spans="2:4" ht="14.25" customHeight="1" x14ac:dyDescent="0.25">
      <c r="C118" s="89"/>
    </row>
    <row r="119" spans="2:4" ht="14.25" customHeight="1" x14ac:dyDescent="0.25">
      <c r="B119" s="90" t="s">
        <v>203</v>
      </c>
      <c r="C119" s="91" t="s">
        <v>216</v>
      </c>
      <c r="D119" s="91" t="s">
        <v>146</v>
      </c>
    </row>
    <row r="120" spans="2:4" ht="14.25" customHeight="1" x14ac:dyDescent="0.25">
      <c r="B120" s="87" t="s">
        <v>132</v>
      </c>
      <c r="C120" s="115">
        <v>3.6799999999999999E-2</v>
      </c>
      <c r="D120" s="115">
        <v>7.1000000000000004E-3</v>
      </c>
    </row>
    <row r="121" spans="2:4" ht="14.25" customHeight="1" x14ac:dyDescent="0.25">
      <c r="B121" s="87" t="s">
        <v>133</v>
      </c>
      <c r="C121" s="115">
        <v>3.9199999999999999E-2</v>
      </c>
      <c r="D121" s="115">
        <v>1.5800000000000002E-2</v>
      </c>
    </row>
    <row r="122" spans="2:4" ht="14.25" customHeight="1" x14ac:dyDescent="0.25">
      <c r="B122" s="87" t="s">
        <v>134</v>
      </c>
      <c r="C122" s="115">
        <v>3.5799999999999998E-2</v>
      </c>
      <c r="D122" s="115">
        <v>1.8100000000000002E-2</v>
      </c>
    </row>
    <row r="123" spans="2:4" ht="14.25" customHeight="1" x14ac:dyDescent="0.25">
      <c r="B123" s="87" t="s">
        <v>135</v>
      </c>
      <c r="C123" s="115">
        <v>4.5100000000000001E-2</v>
      </c>
      <c r="D123" s="115">
        <v>2.6499999999999999E-2</v>
      </c>
    </row>
    <row r="124" spans="2:4" ht="14.25" customHeight="1" x14ac:dyDescent="0.25">
      <c r="B124" s="87" t="s">
        <v>136</v>
      </c>
      <c r="C124" s="115">
        <v>5.3600000000000002E-2</v>
      </c>
      <c r="D124" s="115">
        <v>3.6400000000000002E-2</v>
      </c>
    </row>
    <row r="125" spans="2:4" ht="14.25" customHeight="1" x14ac:dyDescent="0.25">
      <c r="B125" s="87" t="s">
        <v>137</v>
      </c>
      <c r="C125" s="115">
        <v>5.1499999999999997E-2</v>
      </c>
      <c r="D125" s="115">
        <v>3.9199999999999999E-2</v>
      </c>
    </row>
    <row r="126" spans="2:4" ht="14.25" customHeight="1" x14ac:dyDescent="0.25">
      <c r="B126" s="87" t="s">
        <v>138</v>
      </c>
      <c r="C126" s="115">
        <v>6.6100000000000006E-2</v>
      </c>
      <c r="D126" s="115">
        <v>5.3499999999999999E-2</v>
      </c>
    </row>
    <row r="127" spans="2:4" ht="14.25" customHeight="1" x14ac:dyDescent="0.25">
      <c r="B127" s="87" t="s">
        <v>139</v>
      </c>
      <c r="C127" s="115">
        <v>9.3799999999999994E-2</v>
      </c>
      <c r="D127" s="115">
        <v>8.1100000000000005E-2</v>
      </c>
    </row>
    <row r="128" spans="2:4" ht="14.25" customHeight="1" x14ac:dyDescent="0.25">
      <c r="B128" s="87" t="s">
        <v>140</v>
      </c>
      <c r="C128" s="115">
        <v>0.115</v>
      </c>
      <c r="D128" s="115">
        <v>0.1033</v>
      </c>
    </row>
    <row r="129" spans="2:4" ht="14.25" customHeight="1" x14ac:dyDescent="0.25">
      <c r="B129" s="87" t="s">
        <v>141</v>
      </c>
      <c r="C129" s="115">
        <v>6.3200000000000006E-2</v>
      </c>
      <c r="D129" s="115">
        <v>6.7199999999999996E-2</v>
      </c>
    </row>
    <row r="130" spans="2:4" ht="14.25" customHeight="1" x14ac:dyDescent="0.25">
      <c r="B130" s="87" t="s">
        <v>142</v>
      </c>
      <c r="C130" s="115">
        <v>5.4600000000000003E-2</v>
      </c>
      <c r="D130" s="115">
        <v>6.2399999999999997E-2</v>
      </c>
    </row>
    <row r="131" spans="2:4" ht="14.25" customHeight="1" x14ac:dyDescent="0.25">
      <c r="B131" s="87" t="s">
        <v>143</v>
      </c>
      <c r="C131" s="115">
        <v>6.3E-2</v>
      </c>
      <c r="D131" s="115">
        <v>7.5700000000000003E-2</v>
      </c>
    </row>
    <row r="132" spans="2:4" ht="14.25" customHeight="1" x14ac:dyDescent="0.25">
      <c r="B132" s="87" t="s">
        <v>144</v>
      </c>
      <c r="C132" s="115">
        <v>4.6600000000000003E-2</v>
      </c>
      <c r="D132" s="115">
        <v>0.06</v>
      </c>
    </row>
    <row r="133" spans="2:4" ht="14.25" customHeight="1" x14ac:dyDescent="0.25">
      <c r="B133" s="87" t="s">
        <v>145</v>
      </c>
      <c r="C133" s="115">
        <v>0.22339999999999999</v>
      </c>
      <c r="D133" s="115">
        <v>0.33360000000000001</v>
      </c>
    </row>
    <row r="134" spans="2:4" ht="14.25" customHeight="1" thickBot="1" x14ac:dyDescent="0.3">
      <c r="B134" s="122" t="s">
        <v>147</v>
      </c>
      <c r="C134" s="137">
        <v>1.24E-2</v>
      </c>
      <c r="D134" s="137">
        <v>2.01E-2</v>
      </c>
    </row>
    <row r="135" spans="2:4" ht="14.25" customHeight="1" x14ac:dyDescent="0.25">
      <c r="C135" s="89"/>
    </row>
    <row r="136" spans="2:4" ht="14.25" customHeight="1" x14ac:dyDescent="0.25">
      <c r="C136" s="89"/>
    </row>
    <row r="137" spans="2:4" ht="14.25" customHeight="1" x14ac:dyDescent="0.25">
      <c r="B137" s="90" t="s">
        <v>170</v>
      </c>
      <c r="C137" s="91" t="s">
        <v>216</v>
      </c>
      <c r="D137" s="91" t="s">
        <v>146</v>
      </c>
    </row>
    <row r="138" spans="2:4" ht="14.25" customHeight="1" x14ac:dyDescent="0.25">
      <c r="B138" s="87" t="s">
        <v>178</v>
      </c>
      <c r="C138" s="115">
        <v>0.17280000000000001</v>
      </c>
      <c r="D138" s="115">
        <v>8.3799999999999999E-2</v>
      </c>
    </row>
    <row r="139" spans="2:4" ht="14.25" customHeight="1" x14ac:dyDescent="0.25">
      <c r="B139" s="87" t="s">
        <v>179</v>
      </c>
      <c r="C139" s="115">
        <v>0.11260000000000001</v>
      </c>
      <c r="D139" s="115">
        <v>9.3200000000000005E-2</v>
      </c>
    </row>
    <row r="140" spans="2:4" ht="14.25" customHeight="1" x14ac:dyDescent="0.25">
      <c r="B140" s="87" t="s">
        <v>180</v>
      </c>
      <c r="C140" s="115">
        <v>0.14380000000000001</v>
      </c>
      <c r="D140" s="115">
        <v>0.14030000000000001</v>
      </c>
    </row>
    <row r="141" spans="2:4" ht="14.25" customHeight="1" x14ac:dyDescent="0.25">
      <c r="B141" s="87" t="s">
        <v>181</v>
      </c>
      <c r="C141" s="115">
        <v>0.1706</v>
      </c>
      <c r="D141" s="115">
        <v>0.18590000000000001</v>
      </c>
    </row>
    <row r="142" spans="2:4" ht="14.25" customHeight="1" x14ac:dyDescent="0.25">
      <c r="B142" s="87" t="s">
        <v>182</v>
      </c>
      <c r="C142" s="115">
        <v>0.2044</v>
      </c>
      <c r="D142" s="115">
        <v>0.24060000000000001</v>
      </c>
    </row>
    <row r="143" spans="2:4" ht="14.25" customHeight="1" x14ac:dyDescent="0.25">
      <c r="B143" s="87" t="s">
        <v>183</v>
      </c>
      <c r="C143" s="115">
        <v>0.19570000000000001</v>
      </c>
      <c r="D143" s="115">
        <v>0.25569999999999998</v>
      </c>
    </row>
    <row r="144" spans="2:4" ht="14.25" customHeight="1" x14ac:dyDescent="0.25">
      <c r="B144" s="87" t="s">
        <v>184</v>
      </c>
      <c r="C144" s="115">
        <v>1E-4</v>
      </c>
      <c r="D144" s="115">
        <v>5.0000000000000001E-4</v>
      </c>
    </row>
    <row r="145" spans="2:4" ht="14.25" customHeight="1" x14ac:dyDescent="0.25">
      <c r="B145" s="87" t="s">
        <v>185</v>
      </c>
      <c r="C145" s="115">
        <v>0</v>
      </c>
      <c r="D145" s="115">
        <v>0</v>
      </c>
    </row>
    <row r="146" spans="2:4" ht="14.25" customHeight="1" thickBot="1" x14ac:dyDescent="0.3">
      <c r="B146" s="122" t="s">
        <v>186</v>
      </c>
      <c r="C146" s="137">
        <v>0</v>
      </c>
      <c r="D146" s="137">
        <v>0</v>
      </c>
    </row>
    <row r="147" spans="2:4" ht="14.25" customHeight="1" x14ac:dyDescent="0.25">
      <c r="C147" s="115"/>
      <c r="D147" s="115"/>
    </row>
    <row r="148" spans="2:4" ht="14.25" customHeight="1" x14ac:dyDescent="0.25">
      <c r="C148" s="115"/>
      <c r="D148" s="115"/>
    </row>
    <row r="149" spans="2:4" ht="14.25" customHeight="1" x14ac:dyDescent="0.25">
      <c r="B149" s="90" t="s">
        <v>148</v>
      </c>
      <c r="C149" s="91" t="s">
        <v>216</v>
      </c>
      <c r="D149" s="91" t="s">
        <v>146</v>
      </c>
    </row>
    <row r="150" spans="2:4" ht="14.25" customHeight="1" x14ac:dyDescent="0.25">
      <c r="B150" s="87" t="s">
        <v>149</v>
      </c>
      <c r="C150" s="115">
        <v>0.20599999999999999</v>
      </c>
      <c r="D150" s="115">
        <v>0.21879999999999999</v>
      </c>
    </row>
    <row r="151" spans="2:4" ht="14.25" customHeight="1" x14ac:dyDescent="0.25">
      <c r="B151" s="87" t="s">
        <v>150</v>
      </c>
      <c r="C151" s="115">
        <v>0.15890000000000001</v>
      </c>
      <c r="D151" s="115">
        <v>0.1462</v>
      </c>
    </row>
    <row r="152" spans="2:4" ht="14.25" customHeight="1" x14ac:dyDescent="0.25">
      <c r="B152" s="87" t="s">
        <v>151</v>
      </c>
      <c r="C152" s="115">
        <v>0.13439999999999999</v>
      </c>
      <c r="D152" s="115">
        <v>0.12770000000000001</v>
      </c>
    </row>
    <row r="153" spans="2:4" ht="14.25" customHeight="1" x14ac:dyDescent="0.25">
      <c r="B153" s="87" t="s">
        <v>152</v>
      </c>
      <c r="C153" s="115">
        <v>7.7899999999999997E-2</v>
      </c>
      <c r="D153" s="115">
        <v>9.6000000000000002E-2</v>
      </c>
    </row>
    <row r="154" spans="2:4" ht="14.25" customHeight="1" x14ac:dyDescent="0.25">
      <c r="B154" s="87" t="s">
        <v>153</v>
      </c>
      <c r="C154" s="115">
        <v>8.6099999999999996E-2</v>
      </c>
      <c r="D154" s="115">
        <v>8.3000000000000004E-2</v>
      </c>
    </row>
    <row r="155" spans="2:4" ht="14.25" customHeight="1" x14ac:dyDescent="0.25">
      <c r="B155" s="87" t="s">
        <v>154</v>
      </c>
      <c r="C155" s="115">
        <v>8.2799999999999999E-2</v>
      </c>
      <c r="D155" s="115">
        <v>7.7899999999999997E-2</v>
      </c>
    </row>
    <row r="156" spans="2:4" ht="14.25" customHeight="1" x14ac:dyDescent="0.25">
      <c r="B156" s="87" t="s">
        <v>155</v>
      </c>
      <c r="C156" s="115">
        <v>6.83E-2</v>
      </c>
      <c r="D156" s="115">
        <v>6.2799999999999995E-2</v>
      </c>
    </row>
    <row r="157" spans="2:4" ht="14.25" customHeight="1" x14ac:dyDescent="0.25">
      <c r="B157" s="87" t="s">
        <v>156</v>
      </c>
      <c r="C157" s="115">
        <v>5.5899999999999998E-2</v>
      </c>
      <c r="D157" s="115">
        <v>5.9799999999999999E-2</v>
      </c>
    </row>
    <row r="158" spans="2:4" ht="14.25" customHeight="1" x14ac:dyDescent="0.25">
      <c r="B158" s="87" t="s">
        <v>157</v>
      </c>
      <c r="C158" s="115">
        <v>5.74E-2</v>
      </c>
      <c r="D158" s="115">
        <v>5.0900000000000001E-2</v>
      </c>
    </row>
    <row r="159" spans="2:4" ht="14.25" customHeight="1" x14ac:dyDescent="0.25">
      <c r="B159" s="87" t="s">
        <v>158</v>
      </c>
      <c r="C159" s="115">
        <v>2.2700000000000001E-2</v>
      </c>
      <c r="D159" s="115">
        <v>2.5600000000000001E-2</v>
      </c>
    </row>
    <row r="160" spans="2:4" ht="14.25" customHeight="1" x14ac:dyDescent="0.25">
      <c r="B160" s="87" t="s">
        <v>159</v>
      </c>
      <c r="C160" s="115">
        <v>1.7000000000000001E-2</v>
      </c>
      <c r="D160" s="115">
        <v>1.9599999999999999E-2</v>
      </c>
    </row>
    <row r="161" spans="2:4" ht="14.25" customHeight="1" x14ac:dyDescent="0.25">
      <c r="B161" s="87" t="s">
        <v>160</v>
      </c>
      <c r="C161" s="115">
        <v>1.6899999999999998E-2</v>
      </c>
      <c r="D161" s="115">
        <v>1.5800000000000002E-2</v>
      </c>
    </row>
    <row r="162" spans="2:4" ht="14.25" customHeight="1" thickBot="1" x14ac:dyDescent="0.3">
      <c r="B162" s="122" t="s">
        <v>161</v>
      </c>
      <c r="C162" s="137">
        <v>1.5599999999999999E-2</v>
      </c>
      <c r="D162" s="137">
        <v>1.5800000000000002E-2</v>
      </c>
    </row>
    <row r="163" spans="2:4" ht="14.25" customHeight="1" x14ac:dyDescent="0.25">
      <c r="C163" s="115"/>
      <c r="D163" s="115"/>
    </row>
    <row r="164" spans="2:4" ht="14.25" customHeight="1" x14ac:dyDescent="0.25">
      <c r="C164" s="89"/>
    </row>
    <row r="165" spans="2:4" ht="14.25" customHeight="1" x14ac:dyDescent="0.25">
      <c r="B165" s="90" t="s">
        <v>176</v>
      </c>
      <c r="C165" s="91" t="s">
        <v>216</v>
      </c>
      <c r="D165" s="91" t="s">
        <v>146</v>
      </c>
    </row>
    <row r="166" spans="2:4" ht="14.25" customHeight="1" x14ac:dyDescent="0.25">
      <c r="B166" s="87" t="s">
        <v>171</v>
      </c>
      <c r="C166" s="115">
        <v>0.71120000000000005</v>
      </c>
      <c r="D166" s="115">
        <v>0.73399999999999999</v>
      </c>
    </row>
    <row r="167" spans="2:4" ht="14.25" customHeight="1" x14ac:dyDescent="0.25">
      <c r="B167" s="87" t="s">
        <v>172</v>
      </c>
      <c r="C167" s="115">
        <v>0.25740000000000002</v>
      </c>
      <c r="D167" s="115">
        <v>0.2361</v>
      </c>
    </row>
    <row r="168" spans="2:4" ht="14.25" customHeight="1" x14ac:dyDescent="0.25">
      <c r="B168" s="87" t="s">
        <v>173</v>
      </c>
      <c r="C168" s="115">
        <v>2.07E-2</v>
      </c>
      <c r="D168" s="115">
        <v>2.06E-2</v>
      </c>
    </row>
    <row r="169" spans="2:4" ht="14.25" customHeight="1" x14ac:dyDescent="0.25">
      <c r="B169" s="87" t="s">
        <v>174</v>
      </c>
      <c r="C169" s="115">
        <v>8.8999999999999999E-3</v>
      </c>
      <c r="D169" s="115">
        <v>8.6999999999999994E-3</v>
      </c>
    </row>
    <row r="170" spans="2:4" ht="14.25" customHeight="1" thickBot="1" x14ac:dyDescent="0.3">
      <c r="B170" s="122" t="s">
        <v>175</v>
      </c>
      <c r="C170" s="137">
        <v>1.8E-3</v>
      </c>
      <c r="D170" s="137">
        <v>5.9999999999999995E-4</v>
      </c>
    </row>
    <row r="171" spans="2:4" ht="14.25" customHeight="1" x14ac:dyDescent="0.25">
      <c r="C171" s="115"/>
      <c r="D171" s="115"/>
    </row>
    <row r="172" spans="2:4" ht="14.25" customHeight="1" x14ac:dyDescent="0.25">
      <c r="C172" s="115"/>
      <c r="D172" s="115"/>
    </row>
    <row r="173" spans="2:4" ht="14.25" customHeight="1" x14ac:dyDescent="0.25">
      <c r="B173" s="125" t="s">
        <v>215</v>
      </c>
      <c r="C173" s="91" t="s">
        <v>216</v>
      </c>
      <c r="D173" s="91" t="s">
        <v>146</v>
      </c>
    </row>
    <row r="174" spans="2:4" ht="14.25" customHeight="1" x14ac:dyDescent="0.25">
      <c r="B174" s="96" t="s">
        <v>50</v>
      </c>
      <c r="C174" s="135">
        <v>1.7132314180284661E-2</v>
      </c>
      <c r="D174" s="135">
        <v>1.4794263197752537E-2</v>
      </c>
    </row>
    <row r="175" spans="2:4" ht="14.25" customHeight="1" thickBot="1" x14ac:dyDescent="0.3">
      <c r="B175" s="109" t="s">
        <v>48</v>
      </c>
      <c r="C175" s="142">
        <v>3.173431734317343E-3</v>
      </c>
      <c r="D175" s="142">
        <v>3.0798391022833029E-3</v>
      </c>
    </row>
    <row r="176" spans="2:4" ht="14.25" customHeight="1" x14ac:dyDescent="0.25">
      <c r="B176" s="88"/>
    </row>
    <row r="177" spans="2:4" ht="14.25" customHeight="1" x14ac:dyDescent="0.25">
      <c r="B177" s="88"/>
    </row>
    <row r="178" spans="2:4" ht="14.25" customHeight="1" x14ac:dyDescent="0.25">
      <c r="B178" s="125" t="s">
        <v>119</v>
      </c>
      <c r="C178" s="91" t="s">
        <v>20</v>
      </c>
      <c r="D178" s="91" t="s">
        <v>21</v>
      </c>
    </row>
    <row r="179" spans="2:4" ht="14.25" customHeight="1" x14ac:dyDescent="0.25">
      <c r="B179" s="87" t="s">
        <v>101</v>
      </c>
      <c r="C179" s="89" t="s">
        <v>168</v>
      </c>
      <c r="D179" s="89" t="s">
        <v>96</v>
      </c>
    </row>
    <row r="180" spans="2:4" ht="14.25" customHeight="1" thickBot="1" x14ac:dyDescent="0.3">
      <c r="B180" s="122" t="s">
        <v>19</v>
      </c>
      <c r="C180" s="129" t="s">
        <v>166</v>
      </c>
      <c r="D180" s="129" t="s">
        <v>167</v>
      </c>
    </row>
    <row r="181" spans="2:4" ht="14.25" customHeight="1" x14ac:dyDescent="0.25">
      <c r="B181" s="130" t="s">
        <v>115</v>
      </c>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52" fitToHeight="2" orientation="portrait" r:id="rId1"/>
  <headerFooter alignWithMargins="0">
    <oddHeader>&amp;L&amp;G&amp;C&amp;"Verdana,Negrito"&amp;12Mortgage Covered Bonds
Investor Report - 30 Sep 2011</oddHeader>
    <oddFooter>&amp;R&amp;"Verdana,Normal"&amp;8&amp;P / &amp;N</oddFooter>
  </headerFooter>
  <rowBreaks count="1" manualBreakCount="1">
    <brk id="96" min="1" max="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indexed="23"/>
    <pageSetUpPr fitToPage="1"/>
  </sheetPr>
  <dimension ref="B1:H87"/>
  <sheetViews>
    <sheetView showGridLines="0" view="pageBreakPreview" zoomScaleNormal="90" workbookViewId="0">
      <selection activeCell="B41" sqref="B41"/>
    </sheetView>
  </sheetViews>
  <sheetFormatPr defaultColWidth="9.08984375" defaultRowHeight="15" customHeight="1" x14ac:dyDescent="0.25"/>
  <cols>
    <col min="1" max="1" width="9.08984375" style="87"/>
    <col min="2" max="2" width="61" style="87" customWidth="1"/>
    <col min="3" max="3" width="40.90625" style="88" customWidth="1"/>
    <col min="4" max="4" width="35.6328125" style="88" customWidth="1"/>
    <col min="5" max="5" width="18.90625" style="88" customWidth="1"/>
    <col min="6" max="6" width="15.6328125" style="87" customWidth="1"/>
    <col min="7" max="9" width="14" style="87" bestFit="1" customWidth="1"/>
    <col min="10" max="10" width="10.453125" style="87" bestFit="1" customWidth="1"/>
    <col min="11" max="16384" width="9.08984375" style="87"/>
  </cols>
  <sheetData>
    <row r="1" spans="2:6" ht="15" customHeight="1" x14ac:dyDescent="0.25">
      <c r="D1" s="132" t="s">
        <v>30</v>
      </c>
    </row>
    <row r="2" spans="2:6" ht="15" customHeight="1" x14ac:dyDescent="0.25">
      <c r="B2" s="90" t="s">
        <v>0</v>
      </c>
      <c r="C2" s="91" t="s">
        <v>82</v>
      </c>
      <c r="D2" s="91" t="s">
        <v>3</v>
      </c>
      <c r="E2" s="87"/>
    </row>
    <row r="3" spans="2:6" ht="15" customHeight="1" x14ac:dyDescent="0.25">
      <c r="B3" s="92" t="s">
        <v>34</v>
      </c>
      <c r="C3" s="93">
        <v>4377712047.4399996</v>
      </c>
      <c r="D3" s="94">
        <v>13.771666666666667</v>
      </c>
      <c r="E3" s="87"/>
    </row>
    <row r="4" spans="2:6" ht="15" customHeight="1" x14ac:dyDescent="0.25">
      <c r="B4" s="92" t="s">
        <v>116</v>
      </c>
      <c r="C4" s="93">
        <v>91483247.661364123</v>
      </c>
      <c r="D4" s="94">
        <v>12.02404749984351</v>
      </c>
      <c r="E4" s="87"/>
      <c r="F4" s="95"/>
    </row>
    <row r="5" spans="2:6" ht="15" customHeight="1" x14ac:dyDescent="0.25">
      <c r="B5" s="98" t="s">
        <v>93</v>
      </c>
      <c r="C5" s="93">
        <v>4469195295.1013641</v>
      </c>
      <c r="D5" s="94">
        <v>13.720127843930198</v>
      </c>
      <c r="E5" s="87"/>
      <c r="F5" s="95"/>
    </row>
    <row r="6" spans="2:6" ht="15" customHeight="1" x14ac:dyDescent="0.25">
      <c r="B6" s="92" t="s">
        <v>35</v>
      </c>
      <c r="C6" s="93">
        <v>3525000000</v>
      </c>
      <c r="D6" s="94">
        <v>5.17</v>
      </c>
      <c r="E6" s="99"/>
    </row>
    <row r="7" spans="2:6" ht="15" customHeight="1" x14ac:dyDescent="0.25">
      <c r="B7" s="134" t="s">
        <v>59</v>
      </c>
      <c r="C7" s="97">
        <v>175000000</v>
      </c>
      <c r="D7" s="100"/>
      <c r="E7" s="87"/>
    </row>
    <row r="8" spans="2:6" ht="15" customHeight="1" x14ac:dyDescent="0.25">
      <c r="B8" s="134" t="s">
        <v>60</v>
      </c>
      <c r="C8" s="97">
        <v>1000000000</v>
      </c>
      <c r="D8" s="100"/>
      <c r="E8" s="87"/>
    </row>
    <row r="9" spans="2:6" ht="15" customHeight="1" x14ac:dyDescent="0.25">
      <c r="B9" s="134" t="s">
        <v>56</v>
      </c>
      <c r="C9" s="97">
        <v>1000000000</v>
      </c>
      <c r="D9" s="100"/>
      <c r="E9" s="87"/>
    </row>
    <row r="10" spans="2:6" ht="15" customHeight="1" x14ac:dyDescent="0.25">
      <c r="B10" s="134" t="s">
        <v>57</v>
      </c>
      <c r="C10" s="97">
        <v>200000000</v>
      </c>
      <c r="D10" s="100"/>
      <c r="E10" s="87"/>
    </row>
    <row r="11" spans="2:6" ht="15" customHeight="1" x14ac:dyDescent="0.25">
      <c r="B11" s="134" t="s">
        <v>62</v>
      </c>
      <c r="C11" s="97">
        <v>350000000</v>
      </c>
      <c r="D11" s="100"/>
      <c r="E11" s="87"/>
    </row>
    <row r="12" spans="2:6" ht="15" customHeight="1" x14ac:dyDescent="0.25">
      <c r="B12" s="134" t="s">
        <v>64</v>
      </c>
      <c r="C12" s="97">
        <v>600000000</v>
      </c>
      <c r="D12" s="100"/>
      <c r="E12" s="87"/>
    </row>
    <row r="13" spans="2:6" ht="15" customHeight="1" thickBot="1" x14ac:dyDescent="0.3">
      <c r="B13" s="134" t="s">
        <v>97</v>
      </c>
      <c r="C13" s="97">
        <v>200000000</v>
      </c>
      <c r="D13" s="100"/>
      <c r="E13" s="87"/>
    </row>
    <row r="14" spans="2:6" ht="15" customHeight="1" x14ac:dyDescent="0.25">
      <c r="B14" s="101" t="s">
        <v>100</v>
      </c>
      <c r="C14" s="102">
        <v>0.2678568213053516</v>
      </c>
      <c r="D14" s="103"/>
      <c r="E14" s="87"/>
    </row>
    <row r="15" spans="2:6" ht="15" customHeight="1" thickBot="1" x14ac:dyDescent="0.3">
      <c r="B15" s="104" t="s">
        <v>98</v>
      </c>
      <c r="C15" s="105">
        <v>0.26500000000000001</v>
      </c>
      <c r="D15" s="106"/>
      <c r="E15" s="87"/>
    </row>
    <row r="16" spans="2:6" ht="15" customHeight="1" x14ac:dyDescent="0.25">
      <c r="B16" s="133" t="s">
        <v>122</v>
      </c>
      <c r="C16" s="97">
        <v>127210000</v>
      </c>
      <c r="D16" s="103"/>
      <c r="E16" s="87"/>
    </row>
    <row r="17" spans="2:5" ht="15" customHeight="1" thickBot="1" x14ac:dyDescent="0.3">
      <c r="B17" s="104" t="s">
        <v>123</v>
      </c>
      <c r="C17" s="105">
        <v>0.30394476456776287</v>
      </c>
      <c r="D17" s="106"/>
      <c r="E17" s="87"/>
    </row>
    <row r="18" spans="2:5" ht="15" customHeight="1" x14ac:dyDescent="0.25">
      <c r="B18" s="130" t="s">
        <v>121</v>
      </c>
      <c r="C18" s="97"/>
      <c r="D18" s="108"/>
      <c r="E18" s="87"/>
    </row>
    <row r="19" spans="2:5" ht="15" customHeight="1" x14ac:dyDescent="0.25">
      <c r="B19" s="107"/>
      <c r="C19" s="97"/>
      <c r="D19" s="108"/>
      <c r="E19" s="87"/>
    </row>
    <row r="20" spans="2:5" ht="15" customHeight="1" x14ac:dyDescent="0.25">
      <c r="B20" s="96"/>
      <c r="C20" s="97"/>
      <c r="D20" s="108"/>
      <c r="E20" s="87"/>
    </row>
    <row r="21" spans="2:5" ht="15" customHeight="1" x14ac:dyDescent="0.25">
      <c r="B21" s="90" t="s">
        <v>83</v>
      </c>
      <c r="C21" s="91"/>
      <c r="D21" s="91" t="s">
        <v>82</v>
      </c>
      <c r="E21" s="87"/>
    </row>
    <row r="22" spans="2:5" ht="15" customHeight="1" x14ac:dyDescent="0.25">
      <c r="B22" s="96" t="s">
        <v>84</v>
      </c>
      <c r="C22" s="97"/>
      <c r="D22" s="97">
        <v>2000000000</v>
      </c>
      <c r="E22" s="87"/>
    </row>
    <row r="23" spans="2:5" ht="15" customHeight="1" thickBot="1" x14ac:dyDescent="0.3">
      <c r="B23" s="109" t="s">
        <v>85</v>
      </c>
      <c r="C23" s="110"/>
      <c r="D23" s="110">
        <v>4344578401.0331593</v>
      </c>
      <c r="E23" s="87"/>
    </row>
    <row r="24" spans="2:5" ht="15" customHeight="1" x14ac:dyDescent="0.25">
      <c r="E24" s="87"/>
    </row>
    <row r="25" spans="2:5" ht="15" customHeight="1" x14ac:dyDescent="0.25">
      <c r="E25" s="87"/>
    </row>
    <row r="26" spans="2:5" ht="15" customHeight="1" x14ac:dyDescent="0.25">
      <c r="B26" s="90" t="s">
        <v>117</v>
      </c>
      <c r="C26" s="91"/>
      <c r="D26" s="91" t="s">
        <v>82</v>
      </c>
      <c r="E26" s="87"/>
    </row>
    <row r="27" spans="2:5" ht="15" customHeight="1" x14ac:dyDescent="0.25">
      <c r="B27" s="111" t="s">
        <v>71</v>
      </c>
      <c r="C27" s="112"/>
      <c r="D27" s="93">
        <v>8000000</v>
      </c>
      <c r="E27" s="87"/>
    </row>
    <row r="28" spans="2:5" ht="15" customHeight="1" x14ac:dyDescent="0.25">
      <c r="B28" s="111" t="s">
        <v>72</v>
      </c>
      <c r="C28" s="95"/>
      <c r="D28" s="97">
        <v>8000000</v>
      </c>
      <c r="E28" s="87"/>
    </row>
    <row r="29" spans="2:5" ht="15" customHeight="1" x14ac:dyDescent="0.25">
      <c r="B29" s="111" t="s">
        <v>73</v>
      </c>
      <c r="C29" s="95"/>
      <c r="D29" s="97">
        <v>0</v>
      </c>
      <c r="E29" s="87"/>
    </row>
    <row r="30" spans="2:5" ht="15" customHeight="1" x14ac:dyDescent="0.25">
      <c r="B30" s="90" t="s">
        <v>74</v>
      </c>
      <c r="C30" s="91"/>
      <c r="D30" s="91" t="s">
        <v>82</v>
      </c>
      <c r="E30" s="87"/>
    </row>
    <row r="31" spans="2:5" ht="15" customHeight="1" x14ac:dyDescent="0.25">
      <c r="B31" s="111" t="s">
        <v>75</v>
      </c>
      <c r="C31" s="93"/>
      <c r="D31" s="93">
        <v>7712693.7499999991</v>
      </c>
      <c r="E31" s="87"/>
    </row>
    <row r="32" spans="2:5" ht="15" customHeight="1" x14ac:dyDescent="0.25">
      <c r="B32" s="96" t="s">
        <v>76</v>
      </c>
      <c r="C32" s="97"/>
      <c r="D32" s="97">
        <v>910000</v>
      </c>
      <c r="E32" s="87"/>
    </row>
    <row r="33" spans="2:8" ht="15" customHeight="1" x14ac:dyDescent="0.25">
      <c r="B33" s="96" t="s">
        <v>77</v>
      </c>
      <c r="C33" s="97"/>
      <c r="D33" s="97">
        <v>6802693.7499999991</v>
      </c>
      <c r="E33" s="87"/>
    </row>
    <row r="34" spans="2:8" ht="15" customHeight="1" thickBot="1" x14ac:dyDescent="0.3">
      <c r="B34" s="109" t="s">
        <v>78</v>
      </c>
      <c r="C34" s="110"/>
      <c r="D34" s="110">
        <v>0</v>
      </c>
      <c r="E34" s="87"/>
    </row>
    <row r="35" spans="2:8" ht="15" customHeight="1" x14ac:dyDescent="0.25">
      <c r="B35" s="130" t="s">
        <v>120</v>
      </c>
      <c r="E35" s="113"/>
      <c r="F35" s="89"/>
    </row>
    <row r="36" spans="2:8" ht="15" customHeight="1" x14ac:dyDescent="0.25">
      <c r="C36" s="87"/>
      <c r="E36" s="87"/>
    </row>
    <row r="37" spans="2:8" ht="15" customHeight="1" x14ac:dyDescent="0.25">
      <c r="C37" s="87"/>
      <c r="E37" s="87"/>
    </row>
    <row r="38" spans="2:8" ht="15" customHeight="1" x14ac:dyDescent="0.25">
      <c r="B38" s="90" t="s">
        <v>6</v>
      </c>
      <c r="C38" s="114"/>
      <c r="D38" s="114"/>
      <c r="E38" s="87"/>
    </row>
    <row r="39" spans="2:8" ht="15" customHeight="1" x14ac:dyDescent="0.25">
      <c r="B39" s="87" t="s">
        <v>118</v>
      </c>
      <c r="D39" s="115">
        <v>2.0469735963795966E-2</v>
      </c>
      <c r="E39" s="87"/>
    </row>
    <row r="40" spans="2:8" ht="15" customHeight="1" x14ac:dyDescent="0.25">
      <c r="B40" s="87" t="s">
        <v>86</v>
      </c>
      <c r="D40" s="115">
        <v>0</v>
      </c>
      <c r="E40" s="87"/>
      <c r="G40" s="116"/>
    </row>
    <row r="41" spans="2:8" ht="15" customHeight="1" x14ac:dyDescent="0.25">
      <c r="B41" s="96" t="s">
        <v>55</v>
      </c>
      <c r="C41" s="96"/>
      <c r="D41" s="97">
        <v>58964446.269999981</v>
      </c>
      <c r="E41" s="87"/>
    </row>
    <row r="42" spans="2:8" ht="15" customHeight="1" thickBot="1" x14ac:dyDescent="0.3">
      <c r="B42" s="109" t="s">
        <v>42</v>
      </c>
      <c r="C42" s="109"/>
      <c r="D42" s="106">
        <v>8.5501278439301984</v>
      </c>
      <c r="E42" s="87"/>
    </row>
    <row r="43" spans="2:8" ht="15" customHeight="1" x14ac:dyDescent="0.25">
      <c r="B43" s="131" t="s">
        <v>114</v>
      </c>
      <c r="D43" s="117"/>
      <c r="E43" s="87"/>
    </row>
    <row r="44" spans="2:8" ht="15" customHeight="1" x14ac:dyDescent="0.25">
      <c r="H44" s="118"/>
    </row>
    <row r="45" spans="2:8" ht="15" customHeight="1" x14ac:dyDescent="0.25">
      <c r="H45" s="118"/>
    </row>
    <row r="46" spans="2:8" ht="15" customHeight="1" x14ac:dyDescent="0.25">
      <c r="B46" s="90" t="s">
        <v>9</v>
      </c>
      <c r="C46" s="114"/>
      <c r="D46" s="114"/>
      <c r="F46" s="88"/>
    </row>
    <row r="47" spans="2:8" ht="15" customHeight="1" x14ac:dyDescent="0.25">
      <c r="B47" s="87" t="s">
        <v>29</v>
      </c>
      <c r="C47" s="87"/>
      <c r="D47" s="97">
        <v>83367</v>
      </c>
      <c r="E47" s="119"/>
      <c r="F47" s="88"/>
    </row>
    <row r="48" spans="2:8" ht="15" customHeight="1" x14ac:dyDescent="0.25">
      <c r="B48" s="87" t="s">
        <v>11</v>
      </c>
      <c r="C48" s="87"/>
      <c r="D48" s="97">
        <v>5507714349.6199999</v>
      </c>
      <c r="E48" s="119"/>
      <c r="F48" s="88"/>
    </row>
    <row r="49" spans="2:6" ht="15" customHeight="1" x14ac:dyDescent="0.25">
      <c r="B49" s="87" t="s">
        <v>10</v>
      </c>
      <c r="C49" s="87"/>
      <c r="D49" s="97">
        <v>4377712047.4399996</v>
      </c>
      <c r="E49" s="108"/>
      <c r="F49" s="88"/>
    </row>
    <row r="50" spans="2:6" ht="15" customHeight="1" x14ac:dyDescent="0.25">
      <c r="B50" s="87" t="s">
        <v>13</v>
      </c>
      <c r="C50" s="87"/>
      <c r="D50" s="97">
        <v>66065.881579281966</v>
      </c>
      <c r="E50" s="120"/>
      <c r="F50" s="88"/>
    </row>
    <row r="51" spans="2:6" ht="15" customHeight="1" x14ac:dyDescent="0.25">
      <c r="B51" s="87" t="s">
        <v>12</v>
      </c>
      <c r="C51" s="87"/>
      <c r="D51" s="97">
        <v>52511.329991963241</v>
      </c>
      <c r="E51" s="120"/>
      <c r="F51" s="88"/>
    </row>
    <row r="52" spans="2:6" ht="15" customHeight="1" x14ac:dyDescent="0.25">
      <c r="B52" s="87" t="s">
        <v>43</v>
      </c>
      <c r="C52" s="87"/>
      <c r="D52" s="121">
        <v>0.124</v>
      </c>
      <c r="E52" s="119"/>
      <c r="F52" s="88"/>
    </row>
    <row r="53" spans="2:6" ht="15" customHeight="1" x14ac:dyDescent="0.25">
      <c r="B53" s="87" t="s">
        <v>44</v>
      </c>
      <c r="C53" s="87"/>
      <c r="D53" s="121">
        <v>9.2700000000000005E-2</v>
      </c>
      <c r="E53" s="119"/>
      <c r="F53" s="88"/>
    </row>
    <row r="54" spans="2:6" ht="15" customHeight="1" x14ac:dyDescent="0.25">
      <c r="B54" s="87" t="s">
        <v>14</v>
      </c>
      <c r="C54" s="87"/>
      <c r="D54" s="100">
        <v>66.59</v>
      </c>
      <c r="E54" s="119"/>
      <c r="F54" s="88"/>
    </row>
    <row r="55" spans="2:6" ht="15" customHeight="1" x14ac:dyDescent="0.25">
      <c r="B55" s="87" t="s">
        <v>15</v>
      </c>
      <c r="C55" s="87"/>
      <c r="D55" s="89">
        <v>165.26</v>
      </c>
      <c r="E55" s="119"/>
      <c r="F55" s="88"/>
    </row>
    <row r="56" spans="2:6" ht="15" customHeight="1" x14ac:dyDescent="0.25">
      <c r="B56" s="87" t="s">
        <v>46</v>
      </c>
      <c r="C56" s="87"/>
      <c r="D56" s="121">
        <v>0.65700000000000003</v>
      </c>
      <c r="E56" s="119"/>
    </row>
    <row r="57" spans="2:6" ht="15" customHeight="1" x14ac:dyDescent="0.25">
      <c r="B57" s="87" t="s">
        <v>47</v>
      </c>
      <c r="C57" s="87"/>
      <c r="D57" s="121">
        <v>0.55369999999999997</v>
      </c>
      <c r="E57" s="119"/>
    </row>
    <row r="58" spans="2:6" ht="15" customHeight="1" x14ac:dyDescent="0.25">
      <c r="B58" s="87" t="s">
        <v>28</v>
      </c>
      <c r="D58" s="121">
        <v>2.0199999999999999E-2</v>
      </c>
      <c r="E58" s="119"/>
    </row>
    <row r="59" spans="2:6" ht="15" customHeight="1" x14ac:dyDescent="0.25">
      <c r="B59" s="87" t="s">
        <v>45</v>
      </c>
      <c r="C59" s="87"/>
      <c r="D59" s="121">
        <v>6.4000000000000003E-3</v>
      </c>
      <c r="E59" s="119"/>
    </row>
    <row r="60" spans="2:6" ht="15" customHeight="1" thickBot="1" x14ac:dyDescent="0.3">
      <c r="B60" s="122" t="s">
        <v>16</v>
      </c>
      <c r="C60" s="123"/>
      <c r="D60" s="124">
        <v>58637</v>
      </c>
    </row>
    <row r="61" spans="2:6" ht="15" customHeight="1" x14ac:dyDescent="0.25">
      <c r="C61" s="89"/>
      <c r="D61" s="121"/>
    </row>
    <row r="62" spans="2:6" ht="15" customHeight="1" x14ac:dyDescent="0.25">
      <c r="C62" s="89"/>
    </row>
    <row r="63" spans="2:6" ht="15" customHeight="1" x14ac:dyDescent="0.25">
      <c r="B63" s="125" t="s">
        <v>31</v>
      </c>
      <c r="C63" s="91" t="s">
        <v>17</v>
      </c>
      <c r="D63" s="91" t="s">
        <v>49</v>
      </c>
    </row>
    <row r="64" spans="2:6" ht="15" customHeight="1" x14ac:dyDescent="0.25">
      <c r="B64" s="96" t="s">
        <v>50</v>
      </c>
      <c r="C64" s="97">
        <v>1531</v>
      </c>
      <c r="D64" s="126">
        <v>68391831.760000005</v>
      </c>
      <c r="E64" s="127"/>
    </row>
    <row r="65" spans="2:5" ht="15" customHeight="1" thickBot="1" x14ac:dyDescent="0.3">
      <c r="B65" s="109" t="s">
        <v>48</v>
      </c>
      <c r="C65" s="110">
        <v>240</v>
      </c>
      <c r="D65" s="128">
        <v>12352889.43</v>
      </c>
      <c r="E65" s="127"/>
    </row>
    <row r="66" spans="2:5" ht="15" customHeight="1" x14ac:dyDescent="0.25">
      <c r="B66" s="88"/>
      <c r="E66" s="127"/>
    </row>
    <row r="67" spans="2:5" ht="15" customHeight="1" x14ac:dyDescent="0.25">
      <c r="C67" s="89"/>
      <c r="E67" s="127"/>
    </row>
    <row r="68" spans="2:5" ht="15" customHeight="1" x14ac:dyDescent="0.25">
      <c r="B68" s="125" t="s">
        <v>119</v>
      </c>
      <c r="C68" s="91" t="s">
        <v>20</v>
      </c>
      <c r="D68" s="91" t="s">
        <v>21</v>
      </c>
      <c r="E68" s="127"/>
    </row>
    <row r="69" spans="2:5" ht="15" customHeight="1" x14ac:dyDescent="0.25">
      <c r="B69" s="87" t="s">
        <v>101</v>
      </c>
      <c r="C69" s="89" t="s">
        <v>110</v>
      </c>
      <c r="D69" s="89" t="s">
        <v>96</v>
      </c>
      <c r="E69" s="127"/>
    </row>
    <row r="70" spans="2:5" ht="15" customHeight="1" thickBot="1" x14ac:dyDescent="0.3">
      <c r="B70" s="122" t="s">
        <v>19</v>
      </c>
      <c r="C70" s="129" t="s">
        <v>108</v>
      </c>
      <c r="D70" s="129" t="s">
        <v>109</v>
      </c>
      <c r="E70" s="127"/>
    </row>
    <row r="71" spans="2:5" ht="15" customHeight="1" x14ac:dyDescent="0.25">
      <c r="B71" s="130" t="s">
        <v>115</v>
      </c>
      <c r="E71" s="127"/>
    </row>
    <row r="72" spans="2:5" ht="15" customHeight="1" x14ac:dyDescent="0.25">
      <c r="E72" s="127"/>
    </row>
    <row r="73" spans="2:5" ht="15" customHeight="1" x14ac:dyDescent="0.25">
      <c r="E73" s="127"/>
    </row>
    <row r="74" spans="2:5" ht="15" customHeight="1" x14ac:dyDescent="0.25">
      <c r="E74" s="127"/>
    </row>
    <row r="75" spans="2:5" ht="15" customHeight="1" x14ac:dyDescent="0.25">
      <c r="E75" s="127"/>
    </row>
    <row r="76" spans="2:5" ht="15" customHeight="1" x14ac:dyDescent="0.25">
      <c r="E76" s="127"/>
    </row>
    <row r="77" spans="2:5" ht="15" customHeight="1" x14ac:dyDescent="0.25">
      <c r="E77" s="127"/>
    </row>
    <row r="78" spans="2:5" ht="15" customHeight="1" x14ac:dyDescent="0.25">
      <c r="E78" s="127"/>
    </row>
    <row r="79" spans="2:5" ht="15" customHeight="1" x14ac:dyDescent="0.25">
      <c r="E79" s="127"/>
    </row>
    <row r="80" spans="2:5" ht="15" customHeight="1" x14ac:dyDescent="0.25">
      <c r="E80" s="127"/>
    </row>
    <row r="81" spans="5:5" ht="15" customHeight="1" x14ac:dyDescent="0.25">
      <c r="E81" s="127"/>
    </row>
    <row r="82" spans="5:5" ht="15" customHeight="1" x14ac:dyDescent="0.25">
      <c r="E82" s="127"/>
    </row>
    <row r="83" spans="5:5" ht="15" customHeight="1" x14ac:dyDescent="0.25">
      <c r="E83" s="127"/>
    </row>
    <row r="84" spans="5:5" ht="15" customHeight="1" x14ac:dyDescent="0.25">
      <c r="E84" s="127"/>
    </row>
    <row r="85" spans="5:5" ht="15" customHeight="1" x14ac:dyDescent="0.25">
      <c r="E85" s="127"/>
    </row>
    <row r="86" spans="5:5" ht="15" customHeight="1" x14ac:dyDescent="0.25">
      <c r="E86" s="127"/>
    </row>
    <row r="87" spans="5:5" ht="15" customHeight="1" x14ac:dyDescent="0.25">
      <c r="E87" s="127"/>
    </row>
  </sheetData>
  <phoneticPr fontId="2" type="noConversion"/>
  <printOptions horizontalCentered="1" verticalCentered="1"/>
  <pageMargins left="0.78740157480314965" right="0.78740157480314965" top="0.98425196850393704" bottom="0.59055118110236227" header="0.59055118110236227" footer="0.59055118110236227"/>
  <pageSetup paperSize="9" scale="63" orientation="portrait" r:id="rId1"/>
  <headerFooter alignWithMargins="0">
    <oddHeader>&amp;L&amp;G&amp;C&amp;"Verdana,Negrito"&amp;12Mortgage Covered Bonds
Investor Report - 30 Jun 2011</oddHead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indexed="23"/>
    <pageSetUpPr fitToPage="1"/>
  </sheetPr>
  <dimension ref="B1:H85"/>
  <sheetViews>
    <sheetView showGridLines="0" view="pageBreakPreview" zoomScaleNormal="90" workbookViewId="0">
      <selection activeCell="B41" sqref="B41"/>
    </sheetView>
  </sheetViews>
  <sheetFormatPr defaultColWidth="9.08984375" defaultRowHeight="15" customHeight="1" x14ac:dyDescent="0.25"/>
  <cols>
    <col min="1" max="1" width="9.08984375" style="2"/>
    <col min="2" max="2" width="55.6328125" style="2" customWidth="1"/>
    <col min="3" max="3" width="34.6328125" style="3" customWidth="1"/>
    <col min="4" max="4" width="29.6328125" style="3" bestFit="1"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6" ht="15" customHeight="1" x14ac:dyDescent="0.25">
      <c r="D1" s="22" t="s">
        <v>30</v>
      </c>
    </row>
    <row r="2" spans="2:6" ht="15" customHeight="1" x14ac:dyDescent="0.25">
      <c r="B2" s="7" t="s">
        <v>0</v>
      </c>
      <c r="C2" s="8" t="s">
        <v>82</v>
      </c>
      <c r="D2" s="8" t="s">
        <v>3</v>
      </c>
      <c r="E2" s="2"/>
    </row>
    <row r="3" spans="2:6" ht="15" customHeight="1" x14ac:dyDescent="0.25">
      <c r="B3" s="55" t="s">
        <v>34</v>
      </c>
      <c r="C3" s="75">
        <v>4382903868.8500004</v>
      </c>
      <c r="D3" s="68">
        <v>13.69</v>
      </c>
      <c r="E3" s="2"/>
    </row>
    <row r="4" spans="2:6" ht="15" customHeight="1" x14ac:dyDescent="0.25">
      <c r="B4" s="55" t="s">
        <v>99</v>
      </c>
      <c r="C4" s="75">
        <v>89796326.285838872</v>
      </c>
      <c r="D4" s="68">
        <v>16.206513893519894</v>
      </c>
      <c r="E4" s="2"/>
      <c r="F4" s="1"/>
    </row>
    <row r="5" spans="2:6" ht="15" customHeight="1" x14ac:dyDescent="0.25">
      <c r="B5" s="59" t="s">
        <v>93</v>
      </c>
      <c r="C5" s="75">
        <v>4472700195.1358395</v>
      </c>
      <c r="D5" s="68">
        <v>13.753765626829068</v>
      </c>
      <c r="E5" s="2"/>
      <c r="F5" s="1"/>
    </row>
    <row r="6" spans="2:6" ht="15" customHeight="1" x14ac:dyDescent="0.25">
      <c r="B6" s="55" t="s">
        <v>35</v>
      </c>
      <c r="C6" s="75">
        <v>3525000000</v>
      </c>
      <c r="D6" s="68">
        <v>5.42</v>
      </c>
      <c r="E6" s="19"/>
    </row>
    <row r="7" spans="2:6" ht="15" customHeight="1" x14ac:dyDescent="0.25">
      <c r="B7" s="23" t="s">
        <v>59</v>
      </c>
      <c r="C7" s="76">
        <v>175000000</v>
      </c>
      <c r="D7" s="69"/>
      <c r="E7" s="2"/>
    </row>
    <row r="8" spans="2:6" ht="15" customHeight="1" x14ac:dyDescent="0.25">
      <c r="B8" s="23" t="s">
        <v>60</v>
      </c>
      <c r="C8" s="76">
        <v>1000000000</v>
      </c>
      <c r="D8" s="69"/>
      <c r="E8" s="2"/>
    </row>
    <row r="9" spans="2:6" ht="15" customHeight="1" x14ac:dyDescent="0.25">
      <c r="B9" s="23" t="s">
        <v>56</v>
      </c>
      <c r="C9" s="76">
        <v>1000000000</v>
      </c>
      <c r="D9" s="69"/>
      <c r="E9" s="2"/>
    </row>
    <row r="10" spans="2:6" ht="15" customHeight="1" x14ac:dyDescent="0.25">
      <c r="B10" s="23" t="s">
        <v>57</v>
      </c>
      <c r="C10" s="76">
        <v>200000000</v>
      </c>
      <c r="D10" s="69"/>
      <c r="E10" s="2"/>
    </row>
    <row r="11" spans="2:6" ht="15" customHeight="1" x14ac:dyDescent="0.25">
      <c r="B11" s="23" t="s">
        <v>62</v>
      </c>
      <c r="C11" s="76">
        <v>350000000</v>
      </c>
      <c r="D11" s="69"/>
      <c r="E11" s="2"/>
    </row>
    <row r="12" spans="2:6" ht="15" customHeight="1" x14ac:dyDescent="0.25">
      <c r="B12" s="23" t="s">
        <v>64</v>
      </c>
      <c r="C12" s="76">
        <v>600000000</v>
      </c>
      <c r="D12" s="69"/>
      <c r="E12" s="2"/>
    </row>
    <row r="13" spans="2:6" ht="15" customHeight="1" thickBot="1" x14ac:dyDescent="0.3">
      <c r="B13" s="23" t="s">
        <v>97</v>
      </c>
      <c r="C13" s="76">
        <v>200000000</v>
      </c>
      <c r="D13" s="69"/>
      <c r="E13" s="2"/>
    </row>
    <row r="14" spans="2:6" ht="15" customHeight="1" x14ac:dyDescent="0.25">
      <c r="B14" s="60" t="s">
        <v>100</v>
      </c>
      <c r="C14" s="77">
        <v>0.26885111918747229</v>
      </c>
      <c r="D14" s="70"/>
      <c r="E14" s="2"/>
    </row>
    <row r="15" spans="2:6" ht="15" customHeight="1" thickBot="1" x14ac:dyDescent="0.3">
      <c r="B15" s="67" t="s">
        <v>98</v>
      </c>
      <c r="C15" s="78">
        <v>0.26500000000000001</v>
      </c>
      <c r="D15" s="71"/>
      <c r="E15" s="2"/>
    </row>
    <row r="16" spans="2:6" ht="15" customHeight="1" x14ac:dyDescent="0.25">
      <c r="B16" s="21" t="s">
        <v>90</v>
      </c>
      <c r="C16" s="24"/>
      <c r="D16" s="4"/>
      <c r="E16" s="2"/>
    </row>
    <row r="17" spans="2:5" ht="15" customHeight="1" x14ac:dyDescent="0.25">
      <c r="B17" s="21"/>
      <c r="C17" s="24"/>
      <c r="D17" s="4"/>
      <c r="E17" s="2"/>
    </row>
    <row r="18" spans="2:5" ht="15" customHeight="1" x14ac:dyDescent="0.25">
      <c r="B18" s="23"/>
      <c r="C18" s="24"/>
      <c r="D18" s="4"/>
      <c r="E18" s="2"/>
    </row>
    <row r="19" spans="2:5" ht="15" customHeight="1" x14ac:dyDescent="0.25">
      <c r="B19" s="7" t="s">
        <v>83</v>
      </c>
      <c r="C19" s="8"/>
      <c r="D19" s="8" t="s">
        <v>82</v>
      </c>
      <c r="E19" s="2"/>
    </row>
    <row r="20" spans="2:5" ht="15" customHeight="1" x14ac:dyDescent="0.25">
      <c r="B20" s="32" t="s">
        <v>84</v>
      </c>
      <c r="C20" s="24"/>
      <c r="D20" s="79">
        <v>2000000000</v>
      </c>
      <c r="E20" s="2"/>
    </row>
    <row r="21" spans="2:5" ht="15" customHeight="1" thickBot="1" x14ac:dyDescent="0.3">
      <c r="B21" s="57" t="s">
        <v>85</v>
      </c>
      <c r="C21" s="26"/>
      <c r="D21" s="80">
        <v>4342356149.0383368</v>
      </c>
      <c r="E21" s="2"/>
    </row>
    <row r="22" spans="2:5" ht="15" customHeight="1" x14ac:dyDescent="0.25">
      <c r="E22" s="2"/>
    </row>
    <row r="23" spans="2:5" ht="15" customHeight="1" x14ac:dyDescent="0.25">
      <c r="E23" s="2"/>
    </row>
    <row r="24" spans="2:5" ht="15" customHeight="1" x14ac:dyDescent="0.25">
      <c r="B24" s="7" t="s">
        <v>102</v>
      </c>
      <c r="C24" s="8"/>
      <c r="D24" s="8" t="s">
        <v>82</v>
      </c>
      <c r="E24" s="2"/>
    </row>
    <row r="25" spans="2:5" ht="15" customHeight="1" x14ac:dyDescent="0.25">
      <c r="B25" s="44" t="s">
        <v>71</v>
      </c>
      <c r="C25" s="45"/>
      <c r="D25" s="81">
        <v>6500000</v>
      </c>
      <c r="E25" s="2"/>
    </row>
    <row r="26" spans="2:5" ht="15" customHeight="1" x14ac:dyDescent="0.25">
      <c r="B26" s="46" t="s">
        <v>72</v>
      </c>
      <c r="C26" s="47"/>
      <c r="D26" s="82">
        <v>6500000</v>
      </c>
      <c r="E26" s="2"/>
    </row>
    <row r="27" spans="2:5" ht="15" customHeight="1" x14ac:dyDescent="0.25">
      <c r="B27" s="46" t="s">
        <v>73</v>
      </c>
      <c r="C27" s="47"/>
      <c r="D27" s="83">
        <v>0</v>
      </c>
      <c r="E27" s="2"/>
    </row>
    <row r="28" spans="2:5" ht="15" customHeight="1" x14ac:dyDescent="0.25">
      <c r="B28" s="7" t="s">
        <v>74</v>
      </c>
      <c r="C28" s="8"/>
      <c r="D28" s="8" t="s">
        <v>82</v>
      </c>
      <c r="E28" s="2"/>
    </row>
    <row r="29" spans="2:5" ht="15" customHeight="1" x14ac:dyDescent="0.25">
      <c r="B29" s="44" t="s">
        <v>75</v>
      </c>
      <c r="C29" s="48"/>
      <c r="D29" s="75">
        <v>6258206.9444444431</v>
      </c>
      <c r="E29" s="2"/>
    </row>
    <row r="30" spans="2:5" ht="15" customHeight="1" x14ac:dyDescent="0.25">
      <c r="B30" s="23" t="s">
        <v>76</v>
      </c>
      <c r="C30" s="49"/>
      <c r="D30" s="84">
        <v>756311.11111111112</v>
      </c>
      <c r="E30" s="2"/>
    </row>
    <row r="31" spans="2:5" ht="15" customHeight="1" x14ac:dyDescent="0.25">
      <c r="B31" s="23" t="s">
        <v>77</v>
      </c>
      <c r="C31" s="49"/>
      <c r="D31" s="84">
        <v>5501895.8333333321</v>
      </c>
      <c r="E31" s="2"/>
    </row>
    <row r="32" spans="2:5" ht="15" customHeight="1" thickBot="1" x14ac:dyDescent="0.3">
      <c r="B32" s="50" t="s">
        <v>78</v>
      </c>
      <c r="C32" s="51"/>
      <c r="D32" s="85">
        <v>0</v>
      </c>
      <c r="E32" s="2"/>
    </row>
    <row r="33" spans="2:8" ht="15" customHeight="1" x14ac:dyDescent="0.25">
      <c r="B33" s="21" t="s">
        <v>103</v>
      </c>
      <c r="E33" s="40"/>
      <c r="F33" s="5"/>
    </row>
    <row r="34" spans="2:8" ht="15" customHeight="1" x14ac:dyDescent="0.25">
      <c r="C34" s="2"/>
      <c r="E34" s="2"/>
    </row>
    <row r="35" spans="2:8" ht="15" customHeight="1" x14ac:dyDescent="0.25">
      <c r="C35" s="2"/>
      <c r="E35" s="2"/>
    </row>
    <row r="36" spans="2:8" ht="15" customHeight="1" x14ac:dyDescent="0.25">
      <c r="B36" s="7" t="s">
        <v>6</v>
      </c>
      <c r="C36" s="11"/>
      <c r="D36" s="11"/>
      <c r="E36" s="2"/>
    </row>
    <row r="37" spans="2:8" ht="15" customHeight="1" x14ac:dyDescent="0.25">
      <c r="B37" s="2" t="s">
        <v>104</v>
      </c>
      <c r="D37" s="72">
        <v>2.0076535955504991E-2</v>
      </c>
      <c r="E37" s="2"/>
      <c r="G37" s="34"/>
    </row>
    <row r="38" spans="2:8" ht="15" customHeight="1" x14ac:dyDescent="0.25">
      <c r="B38" s="2" t="s">
        <v>86</v>
      </c>
      <c r="D38" s="72">
        <v>0</v>
      </c>
      <c r="E38" s="2"/>
      <c r="G38" s="35"/>
    </row>
    <row r="39" spans="2:8" ht="15" customHeight="1" x14ac:dyDescent="0.25">
      <c r="B39" s="32" t="s">
        <v>55</v>
      </c>
      <c r="C39" s="32"/>
      <c r="D39" s="4">
        <v>50058856.965833783</v>
      </c>
      <c r="E39" s="2"/>
      <c r="G39" s="34"/>
    </row>
    <row r="40" spans="2:8" ht="15" customHeight="1" thickBot="1" x14ac:dyDescent="0.3">
      <c r="B40" s="57" t="s">
        <v>42</v>
      </c>
      <c r="C40" s="57"/>
      <c r="D40" s="71">
        <v>8.3337656268290683</v>
      </c>
      <c r="E40" s="2"/>
      <c r="G40" s="34"/>
    </row>
    <row r="41" spans="2:8" ht="15" customHeight="1" x14ac:dyDescent="0.25">
      <c r="B41" s="58" t="s">
        <v>105</v>
      </c>
      <c r="D41" s="69"/>
      <c r="E41" s="2"/>
      <c r="G41" s="34"/>
    </row>
    <row r="42" spans="2:8" ht="15" customHeight="1" x14ac:dyDescent="0.25">
      <c r="H42" s="36"/>
    </row>
    <row r="43" spans="2:8" ht="15" customHeight="1" x14ac:dyDescent="0.25">
      <c r="H43" s="36"/>
    </row>
    <row r="44" spans="2:8" ht="15" customHeight="1" x14ac:dyDescent="0.25">
      <c r="B44" s="7" t="s">
        <v>9</v>
      </c>
      <c r="C44" s="11"/>
      <c r="D44" s="11"/>
      <c r="F44" s="3"/>
      <c r="H44" s="34"/>
    </row>
    <row r="45" spans="2:8" ht="15" customHeight="1" x14ac:dyDescent="0.25">
      <c r="B45" s="2" t="s">
        <v>29</v>
      </c>
      <c r="C45" s="2"/>
      <c r="D45" s="4">
        <v>82891</v>
      </c>
      <c r="E45" s="39"/>
      <c r="F45" s="3"/>
      <c r="H45" s="34"/>
    </row>
    <row r="46" spans="2:8" ht="15" customHeight="1" x14ac:dyDescent="0.25">
      <c r="B46" s="2" t="s">
        <v>11</v>
      </c>
      <c r="C46" s="2"/>
      <c r="D46" s="4">
        <v>5471179768</v>
      </c>
      <c r="E46" s="39"/>
      <c r="F46" s="3"/>
      <c r="H46" s="34"/>
    </row>
    <row r="47" spans="2:8" ht="15" customHeight="1" x14ac:dyDescent="0.25">
      <c r="B47" s="2" t="s">
        <v>10</v>
      </c>
      <c r="C47" s="2"/>
      <c r="D47" s="4">
        <v>4382903868.8500004</v>
      </c>
      <c r="E47" s="4"/>
      <c r="F47" s="3"/>
      <c r="H47" s="34"/>
    </row>
    <row r="48" spans="2:8" ht="15" customHeight="1" x14ac:dyDescent="0.25">
      <c r="B48" s="2" t="s">
        <v>13</v>
      </c>
      <c r="C48" s="2"/>
      <c r="D48" s="4">
        <v>66004.509150571233</v>
      </c>
      <c r="E48" s="28"/>
      <c r="F48" s="3"/>
      <c r="H48" s="34"/>
    </row>
    <row r="49" spans="2:8" ht="15" customHeight="1" x14ac:dyDescent="0.25">
      <c r="B49" s="2" t="s">
        <v>12</v>
      </c>
      <c r="C49" s="2"/>
      <c r="D49" s="4">
        <v>52875.509631323068</v>
      </c>
      <c r="E49" s="28"/>
      <c r="F49" s="3"/>
      <c r="H49" s="34"/>
    </row>
    <row r="50" spans="2:8" ht="15" customHeight="1" x14ac:dyDescent="0.25">
      <c r="B50" s="2" t="s">
        <v>43</v>
      </c>
      <c r="C50" s="2"/>
      <c r="D50" s="73">
        <v>0.125</v>
      </c>
      <c r="E50" s="39"/>
      <c r="F50" s="3"/>
      <c r="H50" s="34"/>
    </row>
    <row r="51" spans="2:8" ht="15" customHeight="1" x14ac:dyDescent="0.25">
      <c r="B51" s="2" t="s">
        <v>44</v>
      </c>
      <c r="C51" s="2"/>
      <c r="D51" s="73">
        <v>9.3700000000000006E-2</v>
      </c>
      <c r="E51" s="39"/>
      <c r="F51" s="3"/>
      <c r="H51" s="34"/>
    </row>
    <row r="52" spans="2:8" ht="15" customHeight="1" x14ac:dyDescent="0.25">
      <c r="B52" s="2" t="s">
        <v>14</v>
      </c>
      <c r="C52" s="2"/>
      <c r="D52" s="69">
        <v>64.260000000000005</v>
      </c>
      <c r="E52" s="39"/>
      <c r="F52" s="3"/>
      <c r="H52" s="34"/>
    </row>
    <row r="53" spans="2:8" ht="15" customHeight="1" x14ac:dyDescent="0.25">
      <c r="B53" s="2" t="s">
        <v>15</v>
      </c>
      <c r="C53" s="2"/>
      <c r="D53" s="3">
        <v>164.28</v>
      </c>
      <c r="E53" s="39"/>
      <c r="F53" s="3"/>
      <c r="H53" s="34"/>
    </row>
    <row r="54" spans="2:8" ht="15" customHeight="1" x14ac:dyDescent="0.25">
      <c r="B54" s="2" t="s">
        <v>46</v>
      </c>
      <c r="C54" s="2"/>
      <c r="D54" s="73">
        <v>0.65629999999999999</v>
      </c>
      <c r="E54" s="39"/>
    </row>
    <row r="55" spans="2:8" ht="15" customHeight="1" x14ac:dyDescent="0.25">
      <c r="B55" s="2" t="s">
        <v>47</v>
      </c>
      <c r="C55" s="2"/>
      <c r="D55" s="73">
        <v>0.55640000000000001</v>
      </c>
      <c r="E55" s="39"/>
    </row>
    <row r="56" spans="2:8" ht="15" customHeight="1" x14ac:dyDescent="0.25">
      <c r="B56" s="2" t="s">
        <v>28</v>
      </c>
      <c r="D56" s="73">
        <v>1.7899999999999999E-2</v>
      </c>
      <c r="E56" s="39"/>
    </row>
    <row r="57" spans="2:8" ht="15" customHeight="1" x14ac:dyDescent="0.25">
      <c r="B57" s="2" t="s">
        <v>45</v>
      </c>
      <c r="C57" s="2"/>
      <c r="D57" s="73">
        <v>6.3E-3</v>
      </c>
      <c r="E57" s="39"/>
    </row>
    <row r="58" spans="2:8" ht="15" customHeight="1" thickBot="1" x14ac:dyDescent="0.3">
      <c r="B58" s="9" t="s">
        <v>16</v>
      </c>
      <c r="C58" s="10"/>
      <c r="D58" s="74">
        <v>58637</v>
      </c>
    </row>
    <row r="59" spans="2:8" ht="15" customHeight="1" x14ac:dyDescent="0.25">
      <c r="C59" s="5"/>
      <c r="D59" s="20"/>
    </row>
    <row r="60" spans="2:8" ht="15" customHeight="1" x14ac:dyDescent="0.25">
      <c r="C60" s="5"/>
    </row>
    <row r="61" spans="2:8" ht="15" customHeight="1" x14ac:dyDescent="0.25">
      <c r="B61" s="18" t="s">
        <v>31</v>
      </c>
      <c r="C61" s="8" t="s">
        <v>17</v>
      </c>
      <c r="D61" s="8" t="s">
        <v>49</v>
      </c>
    </row>
    <row r="62" spans="2:8" ht="15" customHeight="1" x14ac:dyDescent="0.25">
      <c r="B62" s="32" t="s">
        <v>50</v>
      </c>
      <c r="C62" s="4">
        <v>2204</v>
      </c>
      <c r="D62" s="28">
        <v>103743234.54000001</v>
      </c>
      <c r="E62" s="41"/>
    </row>
    <row r="63" spans="2:8" ht="15" customHeight="1" thickBot="1" x14ac:dyDescent="0.3">
      <c r="B63" s="57" t="s">
        <v>48</v>
      </c>
      <c r="C63" s="52">
        <v>256</v>
      </c>
      <c r="D63" s="53">
        <v>14022589.390000001</v>
      </c>
      <c r="E63" s="41"/>
    </row>
    <row r="64" spans="2:8" ht="15" customHeight="1" x14ac:dyDescent="0.25">
      <c r="B64" s="3"/>
      <c r="E64" s="41"/>
    </row>
    <row r="65" spans="2:5" ht="15" customHeight="1" x14ac:dyDescent="0.25">
      <c r="C65" s="5"/>
      <c r="E65" s="41"/>
    </row>
    <row r="66" spans="2:5" ht="15" customHeight="1" x14ac:dyDescent="0.25">
      <c r="B66" s="18" t="s">
        <v>107</v>
      </c>
      <c r="C66" s="8" t="s">
        <v>20</v>
      </c>
      <c r="D66" s="8" t="s">
        <v>21</v>
      </c>
      <c r="E66" s="41"/>
    </row>
    <row r="67" spans="2:5" ht="15" customHeight="1" x14ac:dyDescent="0.25">
      <c r="B67" s="2" t="s">
        <v>101</v>
      </c>
      <c r="C67" s="3" t="s">
        <v>112</v>
      </c>
      <c r="D67" s="3" t="s">
        <v>96</v>
      </c>
      <c r="E67" s="41"/>
    </row>
    <row r="68" spans="2:5" ht="15" customHeight="1" thickBot="1" x14ac:dyDescent="0.3">
      <c r="B68" s="9" t="s">
        <v>19</v>
      </c>
      <c r="C68" s="10" t="s">
        <v>111</v>
      </c>
      <c r="D68" s="10" t="s">
        <v>113</v>
      </c>
      <c r="E68" s="41"/>
    </row>
    <row r="69" spans="2:5" ht="15" customHeight="1" x14ac:dyDescent="0.25">
      <c r="B69" s="86" t="s">
        <v>106</v>
      </c>
      <c r="E69" s="41"/>
    </row>
    <row r="70" spans="2:5" ht="15" customHeight="1" x14ac:dyDescent="0.25">
      <c r="E70" s="41"/>
    </row>
    <row r="71" spans="2:5" ht="15" customHeight="1" x14ac:dyDescent="0.25">
      <c r="E71" s="41"/>
    </row>
    <row r="72" spans="2:5" ht="15" customHeight="1" x14ac:dyDescent="0.25">
      <c r="E72" s="41"/>
    </row>
    <row r="73" spans="2:5" ht="15" customHeight="1" x14ac:dyDescent="0.25">
      <c r="E73" s="41"/>
    </row>
    <row r="74" spans="2:5" ht="15" customHeight="1" x14ac:dyDescent="0.25">
      <c r="E74" s="41"/>
    </row>
    <row r="75" spans="2:5" ht="15" customHeight="1" x14ac:dyDescent="0.25">
      <c r="E75" s="41"/>
    </row>
    <row r="76" spans="2:5" ht="15" customHeight="1" x14ac:dyDescent="0.25">
      <c r="E76" s="41"/>
    </row>
    <row r="77" spans="2:5" ht="15" customHeight="1" x14ac:dyDescent="0.25">
      <c r="E77" s="41"/>
    </row>
    <row r="78" spans="2:5" ht="15" customHeight="1" x14ac:dyDescent="0.25">
      <c r="E78" s="41"/>
    </row>
    <row r="79" spans="2:5" ht="15" customHeight="1" x14ac:dyDescent="0.25">
      <c r="E79" s="41"/>
    </row>
    <row r="80" spans="2:5" ht="15" customHeight="1" x14ac:dyDescent="0.25">
      <c r="E80" s="41"/>
    </row>
    <row r="81" spans="5:5" ht="15" customHeight="1" x14ac:dyDescent="0.25">
      <c r="E81" s="41"/>
    </row>
    <row r="82" spans="5:5" ht="15" customHeight="1" x14ac:dyDescent="0.25">
      <c r="E82" s="41"/>
    </row>
    <row r="83" spans="5:5" ht="15" customHeight="1" x14ac:dyDescent="0.25">
      <c r="E83" s="41"/>
    </row>
    <row r="84" spans="5:5" ht="15" customHeight="1" x14ac:dyDescent="0.25">
      <c r="E84" s="41"/>
    </row>
    <row r="85" spans="5:5" ht="15" customHeight="1" x14ac:dyDescent="0.25">
      <c r="E85" s="41"/>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9" orientation="portrait" r:id="rId1"/>
  <headerFooter alignWithMargins="0">
    <oddHeader>&amp;L&amp;G&amp;C&amp;"Arial,Negrito"&amp;12Mortgage Covered Bond
INVESTOR REPORT - 31 MAR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47"/>
  <sheetViews>
    <sheetView showGridLines="0" view="pageBreakPreview" topLeftCell="A49" zoomScale="85" zoomScaleNormal="100" zoomScaleSheetLayoutView="85" workbookViewId="0">
      <selection activeCell="I74" sqref="I74"/>
    </sheetView>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5.453125" style="148" bestFit="1" customWidth="1"/>
    <col min="14" max="14" width="17.36328125" style="148" bestFit="1" customWidth="1"/>
    <col min="15"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42004</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456</v>
      </c>
      <c r="E6" s="301"/>
      <c r="F6" s="301"/>
      <c r="G6" s="301" t="s">
        <v>96</v>
      </c>
      <c r="H6" s="301"/>
      <c r="I6" s="301"/>
    </row>
    <row r="7" spans="1:9" ht="15" customHeight="1" x14ac:dyDescent="0.25">
      <c r="A7" s="147"/>
      <c r="B7" s="148" t="s">
        <v>250</v>
      </c>
      <c r="D7" s="301" t="s">
        <v>225</v>
      </c>
      <c r="E7" s="301"/>
      <c r="F7" s="301"/>
      <c r="G7" s="301" t="s">
        <v>220</v>
      </c>
      <c r="H7" s="301"/>
      <c r="I7" s="301"/>
    </row>
    <row r="8" spans="1:9" ht="15" customHeight="1" thickBot="1" x14ac:dyDescent="0.3">
      <c r="A8" s="147"/>
      <c r="B8" s="151" t="s">
        <v>268</v>
      </c>
      <c r="C8" s="151"/>
      <c r="D8" s="293" t="s">
        <v>450</v>
      </c>
      <c r="E8" s="293"/>
      <c r="F8" s="293"/>
      <c r="G8" s="293" t="s">
        <v>451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3.6584940232091441</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4.1095890410958902E-2</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1.4082191780821918</v>
      </c>
      <c r="I15" s="160">
        <v>175000000</v>
      </c>
    </row>
    <row r="16" spans="1:9" ht="15" customHeight="1" x14ac:dyDescent="0.25">
      <c r="A16" s="147"/>
      <c r="B16" s="159" t="s">
        <v>209</v>
      </c>
      <c r="D16" s="187">
        <v>40221</v>
      </c>
      <c r="E16" s="147" t="s">
        <v>200</v>
      </c>
      <c r="F16" s="187">
        <v>42778</v>
      </c>
      <c r="G16" s="187">
        <v>43143</v>
      </c>
      <c r="H16" s="161">
        <v>2.1205479452054794</v>
      </c>
      <c r="I16" s="160">
        <v>200000000</v>
      </c>
    </row>
    <row r="17" spans="1:9" ht="15" customHeight="1" x14ac:dyDescent="0.25">
      <c r="A17" s="147"/>
      <c r="B17" s="159" t="s">
        <v>210</v>
      </c>
      <c r="D17" s="187">
        <v>40319</v>
      </c>
      <c r="E17" s="147" t="s">
        <v>200</v>
      </c>
      <c r="F17" s="187">
        <v>45798</v>
      </c>
      <c r="G17" s="187">
        <v>46163</v>
      </c>
      <c r="H17" s="161">
        <v>10.394520547945206</v>
      </c>
      <c r="I17" s="160">
        <v>350000000</v>
      </c>
    </row>
    <row r="18" spans="1:9" ht="15" customHeight="1" x14ac:dyDescent="0.25">
      <c r="A18" s="147"/>
      <c r="B18" s="159" t="s">
        <v>211</v>
      </c>
      <c r="D18" s="187">
        <v>40395</v>
      </c>
      <c r="E18" s="147" t="s">
        <v>200</v>
      </c>
      <c r="F18" s="187">
        <v>44048</v>
      </c>
      <c r="G18" s="187">
        <v>44413</v>
      </c>
      <c r="H18" s="161">
        <v>5.6</v>
      </c>
      <c r="I18" s="160">
        <v>600000000</v>
      </c>
    </row>
    <row r="19" spans="1:9" ht="15" customHeight="1" x14ac:dyDescent="0.25">
      <c r="A19" s="147"/>
      <c r="B19" s="159" t="s">
        <v>212</v>
      </c>
      <c r="D19" s="187">
        <v>40568</v>
      </c>
      <c r="E19" s="147" t="s">
        <v>200</v>
      </c>
      <c r="F19" s="187">
        <v>43125</v>
      </c>
      <c r="G19" s="187">
        <v>43490</v>
      </c>
      <c r="H19" s="161">
        <v>3.0712328767123287</v>
      </c>
      <c r="I19" s="160">
        <v>200000000</v>
      </c>
    </row>
    <row r="20" spans="1:9" ht="15" customHeight="1" x14ac:dyDescent="0.25">
      <c r="A20" s="147"/>
      <c r="B20" s="159" t="s">
        <v>213</v>
      </c>
      <c r="D20" s="187">
        <v>40780</v>
      </c>
      <c r="E20" s="147" t="s">
        <v>200</v>
      </c>
      <c r="F20" s="187">
        <v>44433</v>
      </c>
      <c r="G20" s="187">
        <v>44798</v>
      </c>
      <c r="H20" s="161">
        <v>6.6547945205479451</v>
      </c>
      <c r="I20" s="160">
        <v>600000000</v>
      </c>
    </row>
    <row r="21" spans="1:9" ht="15" customHeight="1" thickBot="1" x14ac:dyDescent="0.3">
      <c r="A21" s="147"/>
      <c r="B21" s="159" t="s">
        <v>329</v>
      </c>
      <c r="D21" s="187">
        <v>41110</v>
      </c>
      <c r="E21" s="147" t="s">
        <v>200</v>
      </c>
      <c r="F21" s="187">
        <v>42936</v>
      </c>
      <c r="G21" s="187">
        <v>43301</v>
      </c>
      <c r="H21" s="161">
        <v>2.5534246575342467</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13.454166666666666</v>
      </c>
      <c r="I25" s="157">
        <v>5769271999.1400166</v>
      </c>
    </row>
    <row r="26" spans="1:9" ht="15" customHeight="1" x14ac:dyDescent="0.25">
      <c r="A26" s="147"/>
      <c r="B26" s="155" t="s">
        <v>383</v>
      </c>
      <c r="C26" s="155"/>
      <c r="D26" s="155"/>
      <c r="E26" s="155"/>
      <c r="H26" s="158">
        <v>5.4794520547945206E-3</v>
      </c>
      <c r="I26" s="157">
        <v>23991159.66</v>
      </c>
    </row>
    <row r="27" spans="1:9" ht="15" customHeight="1" x14ac:dyDescent="0.25">
      <c r="A27" s="147"/>
      <c r="B27" s="159" t="s">
        <v>400</v>
      </c>
      <c r="C27" s="159"/>
      <c r="D27" s="159"/>
      <c r="E27" s="159"/>
      <c r="H27" s="161">
        <v>5.4794520547945206E-3</v>
      </c>
      <c r="I27" s="160">
        <v>23991159.66</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13.398472735053524</v>
      </c>
      <c r="I30" s="157">
        <v>5793263158.8000164</v>
      </c>
    </row>
    <row r="31" spans="1:9" ht="15" customHeight="1" thickBot="1" x14ac:dyDescent="0.3">
      <c r="A31" s="147"/>
      <c r="B31" s="189" t="s">
        <v>169</v>
      </c>
      <c r="C31" s="189"/>
      <c r="D31" s="189"/>
      <c r="E31" s="189"/>
      <c r="F31" s="151"/>
      <c r="G31" s="151"/>
      <c r="H31" s="181">
        <v>13.454166666666666</v>
      </c>
      <c r="I31" s="142">
        <v>0.99585878303775011</v>
      </c>
    </row>
    <row r="32" spans="1:9" ht="15" customHeight="1" thickBot="1" x14ac:dyDescent="0.3">
      <c r="A32" s="147"/>
      <c r="B32" s="226" t="s">
        <v>384</v>
      </c>
      <c r="C32" s="226"/>
      <c r="D32" s="226"/>
      <c r="E32" s="226"/>
      <c r="F32" s="284"/>
      <c r="G32" s="284"/>
      <c r="H32" s="284"/>
      <c r="I32" s="284">
        <v>0.47599061370701046</v>
      </c>
    </row>
    <row r="33" spans="1:9" ht="15" customHeight="1" thickBot="1" x14ac:dyDescent="0.3">
      <c r="A33" s="147"/>
      <c r="B33" s="241" t="s">
        <v>453</v>
      </c>
      <c r="C33" s="241"/>
      <c r="D33" s="241"/>
      <c r="E33" s="241"/>
      <c r="F33" s="226"/>
      <c r="G33" s="226"/>
      <c r="H33" s="226"/>
      <c r="I33" s="284">
        <v>0.32500000000000001</v>
      </c>
    </row>
    <row r="34" spans="1:9" ht="15" customHeight="1" x14ac:dyDescent="0.25">
      <c r="A34" s="147"/>
      <c r="B34" s="164" t="s">
        <v>397</v>
      </c>
      <c r="C34" s="164"/>
      <c r="D34" s="164"/>
      <c r="E34" s="164"/>
      <c r="F34" s="164"/>
      <c r="G34" s="164"/>
      <c r="H34" s="164"/>
      <c r="I34" s="277">
        <v>0.32500000000000001</v>
      </c>
    </row>
    <row r="35" spans="1:9" ht="15" customHeight="1" x14ac:dyDescent="0.25">
      <c r="A35" s="147"/>
      <c r="B35" s="164" t="s">
        <v>320</v>
      </c>
      <c r="C35" s="164"/>
      <c r="D35" s="164"/>
      <c r="E35" s="164"/>
      <c r="F35" s="164"/>
      <c r="G35" s="164"/>
      <c r="H35" s="164"/>
      <c r="I35" s="277">
        <v>7.4999999999999997E-2</v>
      </c>
    </row>
    <row r="36" spans="1:9" ht="15" customHeight="1" thickBot="1" x14ac:dyDescent="0.3">
      <c r="A36" s="147"/>
      <c r="B36" s="241" t="s">
        <v>321</v>
      </c>
      <c r="C36" s="241"/>
      <c r="D36" s="241"/>
      <c r="E36" s="241"/>
      <c r="F36" s="164"/>
      <c r="G36" s="164"/>
      <c r="H36" s="164"/>
      <c r="I36" s="271">
        <v>0.44259999999999999</v>
      </c>
    </row>
    <row r="37" spans="1:9" ht="15" customHeight="1" thickBot="1" x14ac:dyDescent="0.3">
      <c r="A37" s="147"/>
      <c r="B37" s="184" t="s">
        <v>322</v>
      </c>
      <c r="C37" s="184"/>
      <c r="D37" s="184"/>
      <c r="E37" s="184"/>
      <c r="F37" s="284"/>
      <c r="G37" s="284"/>
      <c r="H37" s="285"/>
      <c r="I37" s="284">
        <v>5.2631578947368363E-2</v>
      </c>
    </row>
    <row r="38" spans="1:9" ht="15" customHeight="1" x14ac:dyDescent="0.25">
      <c r="A38" s="147"/>
      <c r="B38" s="152" t="s">
        <v>431</v>
      </c>
      <c r="C38" s="152"/>
      <c r="D38" s="152"/>
      <c r="E38" s="152"/>
      <c r="F38" s="152"/>
      <c r="G38" s="152"/>
      <c r="H38" s="135"/>
      <c r="I38" s="161"/>
    </row>
    <row r="39" spans="1:9" ht="15" customHeight="1" x14ac:dyDescent="0.25">
      <c r="A39" s="147"/>
      <c r="H39" s="166"/>
      <c r="I39" s="166"/>
    </row>
    <row r="40" spans="1:9" ht="15" customHeight="1" x14ac:dyDescent="0.25">
      <c r="A40" s="147"/>
      <c r="B40" s="153" t="s">
        <v>386</v>
      </c>
      <c r="C40" s="153"/>
      <c r="D40" s="153"/>
      <c r="E40" s="153"/>
      <c r="F40" s="153"/>
      <c r="G40" s="153"/>
      <c r="H40" s="180"/>
      <c r="I40" s="180"/>
    </row>
    <row r="41" spans="1:9" ht="15" customHeight="1" x14ac:dyDescent="0.25">
      <c r="A41" s="147"/>
      <c r="B41" s="165" t="s">
        <v>432</v>
      </c>
      <c r="C41" s="159"/>
      <c r="D41" s="159"/>
      <c r="E41" s="159"/>
      <c r="H41" s="161"/>
      <c r="I41" s="232">
        <v>7724545168.3251858</v>
      </c>
    </row>
    <row r="42" spans="1:9" ht="15" customHeight="1" x14ac:dyDescent="0.25">
      <c r="A42" s="147"/>
      <c r="B42" s="165" t="s">
        <v>433</v>
      </c>
      <c r="C42" s="159"/>
      <c r="D42" s="159"/>
      <c r="E42" s="159"/>
      <c r="H42" s="161"/>
      <c r="I42" s="232">
        <v>5086782580.2619772</v>
      </c>
    </row>
    <row r="43" spans="1:9" ht="15" customHeight="1" x14ac:dyDescent="0.25">
      <c r="A43" s="147"/>
      <c r="B43" s="165" t="s">
        <v>419</v>
      </c>
      <c r="C43" s="159"/>
      <c r="D43" s="159"/>
      <c r="E43" s="159"/>
      <c r="H43" s="161"/>
      <c r="I43" s="232" t="s">
        <v>275</v>
      </c>
    </row>
    <row r="44" spans="1:9" ht="15" customHeight="1" x14ac:dyDescent="0.25">
      <c r="A44" s="147"/>
      <c r="B44" s="165" t="s">
        <v>420</v>
      </c>
      <c r="C44" s="159"/>
      <c r="D44" s="159"/>
      <c r="E44" s="159"/>
      <c r="H44" s="161"/>
      <c r="I44" s="232" t="s">
        <v>275</v>
      </c>
    </row>
    <row r="45" spans="1:9" ht="15" customHeight="1" x14ac:dyDescent="0.25">
      <c r="A45" s="147"/>
      <c r="B45" s="165" t="s">
        <v>421</v>
      </c>
      <c r="C45" s="159"/>
      <c r="D45" s="159"/>
      <c r="E45" s="159"/>
      <c r="H45" s="161"/>
      <c r="I45" s="232" t="s">
        <v>275</v>
      </c>
    </row>
    <row r="46" spans="1:9" ht="15" customHeight="1" x14ac:dyDescent="0.25">
      <c r="A46" s="147"/>
      <c r="B46" s="148" t="s">
        <v>424</v>
      </c>
      <c r="I46" s="135" t="s">
        <v>275</v>
      </c>
    </row>
    <row r="47" spans="1:9" ht="15" customHeight="1" x14ac:dyDescent="0.25">
      <c r="A47" s="147"/>
      <c r="B47" s="148" t="s">
        <v>86</v>
      </c>
      <c r="I47" s="135" t="s">
        <v>275</v>
      </c>
    </row>
    <row r="48" spans="1:9" ht="15" customHeight="1" x14ac:dyDescent="0.25">
      <c r="A48" s="147"/>
      <c r="B48" s="165" t="s">
        <v>55</v>
      </c>
      <c r="C48" s="165"/>
      <c r="D48" s="165"/>
      <c r="E48" s="165"/>
      <c r="F48" s="165"/>
      <c r="G48" s="165"/>
      <c r="H48" s="165"/>
      <c r="I48" s="160" t="s">
        <v>275</v>
      </c>
    </row>
    <row r="49" spans="1:9" ht="15" customHeight="1" thickBot="1" x14ac:dyDescent="0.3">
      <c r="A49" s="147"/>
      <c r="B49" s="234" t="s">
        <v>42</v>
      </c>
      <c r="C49" s="234"/>
      <c r="D49" s="234"/>
      <c r="E49" s="234"/>
      <c r="F49" s="234"/>
      <c r="G49" s="234"/>
      <c r="H49" s="234"/>
      <c r="I49" s="278" t="s">
        <v>275</v>
      </c>
    </row>
    <row r="50" spans="1:9" ht="15" customHeight="1" x14ac:dyDescent="0.25">
      <c r="A50" s="147"/>
      <c r="B50" s="165"/>
      <c r="C50" s="165"/>
      <c r="D50" s="165"/>
      <c r="E50" s="165"/>
      <c r="F50" s="165"/>
      <c r="G50" s="165"/>
      <c r="H50" s="145"/>
      <c r="I50" s="145"/>
    </row>
    <row r="51" spans="1:9" ht="15" customHeight="1" x14ac:dyDescent="0.25">
      <c r="A51" s="147"/>
      <c r="B51" s="153" t="s">
        <v>387</v>
      </c>
      <c r="C51" s="154"/>
      <c r="D51" s="154"/>
      <c r="E51" s="154"/>
      <c r="F51" s="154"/>
      <c r="G51" s="154"/>
      <c r="H51" s="154"/>
      <c r="I51" s="154"/>
    </row>
    <row r="52" spans="1:9" ht="15" customHeight="1" x14ac:dyDescent="0.25">
      <c r="A52" s="147"/>
      <c r="B52" s="164" t="s">
        <v>349</v>
      </c>
      <c r="C52" s="152"/>
      <c r="D52" s="152"/>
      <c r="E52" s="152"/>
      <c r="F52" s="152"/>
      <c r="G52" s="152"/>
      <c r="H52" s="145"/>
      <c r="I52" s="161"/>
    </row>
    <row r="53" spans="1:9" ht="15" customHeight="1" x14ac:dyDescent="0.25">
      <c r="A53" s="147"/>
      <c r="B53" s="159" t="s">
        <v>338</v>
      </c>
      <c r="C53" s="152"/>
      <c r="D53" s="152"/>
      <c r="E53" s="152"/>
      <c r="F53" s="152"/>
      <c r="G53" s="152"/>
      <c r="H53" s="145"/>
      <c r="I53" s="161" t="s">
        <v>336</v>
      </c>
    </row>
    <row r="54" spans="1:9" ht="15" customHeight="1" x14ac:dyDescent="0.25">
      <c r="A54" s="147"/>
      <c r="B54" s="159" t="s">
        <v>354</v>
      </c>
      <c r="C54" s="152"/>
      <c r="D54" s="152"/>
      <c r="E54" s="152"/>
      <c r="F54" s="152"/>
      <c r="G54" s="152"/>
      <c r="H54" s="145"/>
      <c r="I54" s="161" t="s">
        <v>336</v>
      </c>
    </row>
    <row r="55" spans="1:9" ht="15" customHeight="1" x14ac:dyDescent="0.25">
      <c r="A55" s="147"/>
      <c r="B55" s="159" t="s">
        <v>404</v>
      </c>
      <c r="C55" s="152"/>
      <c r="D55" s="152"/>
      <c r="E55" s="152"/>
      <c r="F55" s="152"/>
      <c r="G55" s="152"/>
      <c r="H55" s="145"/>
      <c r="I55" s="161" t="s">
        <v>336</v>
      </c>
    </row>
    <row r="56" spans="1:9" ht="15" customHeight="1" thickBot="1" x14ac:dyDescent="0.3">
      <c r="A56" s="147"/>
      <c r="B56" s="184" t="s">
        <v>340</v>
      </c>
      <c r="C56" s="184"/>
      <c r="D56" s="184"/>
      <c r="E56" s="184"/>
      <c r="F56" s="184"/>
      <c r="G56" s="184"/>
      <c r="H56" s="184"/>
      <c r="I56" s="142" t="s">
        <v>96</v>
      </c>
    </row>
    <row r="57" spans="1:9" ht="15" customHeight="1" x14ac:dyDescent="0.25">
      <c r="A57" s="147"/>
      <c r="H57" s="166"/>
      <c r="I57" s="166"/>
    </row>
    <row r="58" spans="1:9" ht="15" customHeight="1" x14ac:dyDescent="0.25">
      <c r="A58" s="147"/>
      <c r="B58" s="153" t="s">
        <v>388</v>
      </c>
      <c r="C58" s="154"/>
      <c r="D58" s="154"/>
      <c r="E58" s="154"/>
      <c r="F58" s="154"/>
      <c r="G58" s="154"/>
      <c r="H58" s="154"/>
      <c r="I58" s="154"/>
    </row>
    <row r="59" spans="1:9" ht="15" customHeight="1" x14ac:dyDescent="0.25">
      <c r="A59" s="147"/>
      <c r="B59" s="155" t="s">
        <v>355</v>
      </c>
      <c r="C59" s="155"/>
      <c r="D59" s="155"/>
      <c r="E59" s="155"/>
    </row>
    <row r="60" spans="1:9" ht="15" customHeight="1" x14ac:dyDescent="0.25">
      <c r="A60" s="147"/>
      <c r="B60" s="148" t="s">
        <v>361</v>
      </c>
      <c r="G60" s="175"/>
      <c r="H60" s="175"/>
      <c r="I60" s="175">
        <v>113027</v>
      </c>
    </row>
    <row r="61" spans="1:9" ht="15" customHeight="1" x14ac:dyDescent="0.25">
      <c r="A61" s="147"/>
      <c r="B61" s="148" t="s">
        <v>362</v>
      </c>
      <c r="G61" s="242"/>
      <c r="I61" s="242">
        <v>7840472475.8199997</v>
      </c>
    </row>
    <row r="62" spans="1:9" ht="15" customHeight="1" x14ac:dyDescent="0.25">
      <c r="A62" s="147"/>
      <c r="B62" s="148" t="s">
        <v>363</v>
      </c>
      <c r="G62" s="242"/>
      <c r="I62" s="242">
        <v>5769271999.1400003</v>
      </c>
    </row>
    <row r="63" spans="1:9" ht="15" customHeight="1" x14ac:dyDescent="0.25">
      <c r="A63" s="147"/>
      <c r="B63" s="148" t="s">
        <v>364</v>
      </c>
      <c r="G63" s="242"/>
      <c r="I63" s="242">
        <v>69368.137487679938</v>
      </c>
    </row>
    <row r="64" spans="1:9" ht="15" customHeight="1" x14ac:dyDescent="0.25">
      <c r="A64" s="147"/>
      <c r="B64" s="148" t="s">
        <v>365</v>
      </c>
      <c r="G64" s="242"/>
      <c r="I64" s="242">
        <v>51043.308228476388</v>
      </c>
    </row>
    <row r="65" spans="1:13" ht="15" customHeight="1" x14ac:dyDescent="0.25">
      <c r="A65" s="147"/>
      <c r="B65" s="148" t="s">
        <v>270</v>
      </c>
      <c r="G65" s="245"/>
      <c r="H65" s="148"/>
      <c r="I65" s="242">
        <v>4888575.46</v>
      </c>
    </row>
    <row r="66" spans="1:13" ht="15" customHeight="1" x14ac:dyDescent="0.25">
      <c r="A66" s="147"/>
      <c r="B66" s="148" t="s">
        <v>317</v>
      </c>
      <c r="G66" s="243"/>
      <c r="I66" s="245">
        <v>8.4734702415291191E-4</v>
      </c>
      <c r="K66" s="243"/>
      <c r="M66" s="243"/>
    </row>
    <row r="67" spans="1:13" ht="15" customHeight="1" x14ac:dyDescent="0.25">
      <c r="A67" s="147"/>
      <c r="B67" s="148" t="s">
        <v>271</v>
      </c>
      <c r="G67" s="245"/>
      <c r="H67" s="148"/>
      <c r="I67" s="242">
        <v>8612233.2599999998</v>
      </c>
    </row>
    <row r="68" spans="1:13" ht="15" customHeight="1" x14ac:dyDescent="0.25">
      <c r="A68" s="147"/>
      <c r="B68" s="148" t="s">
        <v>318</v>
      </c>
      <c r="G68" s="243"/>
      <c r="H68" s="243"/>
      <c r="I68" s="245">
        <v>1.4927764302469682E-3</v>
      </c>
    </row>
    <row r="69" spans="1:13" ht="15" customHeight="1" x14ac:dyDescent="0.25">
      <c r="A69" s="147"/>
      <c r="B69" s="148" t="s">
        <v>366</v>
      </c>
      <c r="G69" s="242"/>
      <c r="H69" s="242"/>
      <c r="I69" s="242">
        <v>89.29</v>
      </c>
    </row>
    <row r="70" spans="1:13" ht="15" customHeight="1" x14ac:dyDescent="0.25">
      <c r="A70" s="147"/>
      <c r="B70" s="148" t="s">
        <v>367</v>
      </c>
      <c r="G70" s="242"/>
      <c r="H70" s="242"/>
      <c r="I70" s="242">
        <v>300.81</v>
      </c>
    </row>
    <row r="71" spans="1:13" ht="15" customHeight="1" x14ac:dyDescent="0.25">
      <c r="A71" s="147"/>
      <c r="B71" s="148" t="s">
        <v>455</v>
      </c>
      <c r="G71" s="242"/>
      <c r="H71" s="242"/>
      <c r="I71" s="242">
        <v>161.44999999999999</v>
      </c>
    </row>
    <row r="72" spans="1:13" ht="15" customHeight="1" x14ac:dyDescent="0.25">
      <c r="A72" s="147"/>
      <c r="B72" s="148" t="s">
        <v>434</v>
      </c>
      <c r="G72" s="243"/>
      <c r="H72" s="243"/>
      <c r="I72" s="243">
        <v>0.54790000000000005</v>
      </c>
    </row>
    <row r="73" spans="1:13" ht="15" customHeight="1" x14ac:dyDescent="0.25">
      <c r="A73" s="147"/>
      <c r="B73" s="148" t="s">
        <v>377</v>
      </c>
      <c r="G73" s="243"/>
      <c r="H73" s="243"/>
      <c r="I73" s="243">
        <v>1.2699999999999999E-2</v>
      </c>
    </row>
    <row r="74" spans="1:13" ht="15" customHeight="1" x14ac:dyDescent="0.25">
      <c r="A74" s="147"/>
      <c r="B74" s="148" t="s">
        <v>368</v>
      </c>
      <c r="G74" s="243"/>
      <c r="H74" s="243"/>
      <c r="I74" s="243">
        <v>1.15E-2</v>
      </c>
    </row>
    <row r="75" spans="1:13" ht="15" customHeight="1" thickBot="1" x14ac:dyDescent="0.3">
      <c r="A75" s="147"/>
      <c r="B75" s="148" t="s">
        <v>369</v>
      </c>
      <c r="G75" s="244"/>
      <c r="H75" s="243"/>
      <c r="I75" s="244">
        <v>60241</v>
      </c>
    </row>
    <row r="76" spans="1:13" ht="15" customHeight="1" x14ac:dyDescent="0.25">
      <c r="A76" s="147"/>
      <c r="B76" s="227" t="s">
        <v>402</v>
      </c>
      <c r="C76" s="246"/>
      <c r="D76" s="246"/>
      <c r="E76" s="246"/>
      <c r="F76" s="228" t="s">
        <v>29</v>
      </c>
      <c r="G76" s="228" t="s">
        <v>216</v>
      </c>
      <c r="H76" s="228" t="s">
        <v>437</v>
      </c>
      <c r="I76" s="228" t="s">
        <v>438</v>
      </c>
    </row>
    <row r="77" spans="1:13" ht="15" customHeight="1" x14ac:dyDescent="0.25">
      <c r="A77" s="147"/>
      <c r="B77" s="148" t="s">
        <v>403</v>
      </c>
      <c r="F77" s="175">
        <v>16021</v>
      </c>
      <c r="G77" s="243">
        <v>0.14174489281322161</v>
      </c>
      <c r="H77" s="242">
        <v>628495108.78999996</v>
      </c>
      <c r="I77" s="243">
        <v>0.10893837366026198</v>
      </c>
    </row>
    <row r="78" spans="1:13" ht="15" customHeight="1" thickBot="1" x14ac:dyDescent="0.3">
      <c r="A78" s="147"/>
      <c r="B78" s="148" t="s">
        <v>336</v>
      </c>
      <c r="F78" s="175">
        <v>97006</v>
      </c>
      <c r="G78" s="243">
        <v>0.85825510718677833</v>
      </c>
      <c r="H78" s="242">
        <v>5140776890.3500004</v>
      </c>
      <c r="I78" s="243">
        <v>0.89106162633973807</v>
      </c>
    </row>
    <row r="79" spans="1:13" ht="15" customHeight="1" x14ac:dyDescent="0.25">
      <c r="A79" s="147"/>
      <c r="B79" s="227" t="s">
        <v>435</v>
      </c>
      <c r="C79" s="246"/>
      <c r="D79" s="246"/>
      <c r="E79" s="246"/>
      <c r="F79" s="228" t="s">
        <v>29</v>
      </c>
      <c r="G79" s="228" t="s">
        <v>216</v>
      </c>
      <c r="H79" s="228" t="s">
        <v>437</v>
      </c>
      <c r="I79" s="228" t="s">
        <v>438</v>
      </c>
    </row>
    <row r="80" spans="1:13" ht="15" customHeight="1" x14ac:dyDescent="0.25">
      <c r="A80" s="147"/>
      <c r="B80" s="148" t="s">
        <v>403</v>
      </c>
      <c r="F80" s="175">
        <v>113027</v>
      </c>
      <c r="G80" s="243">
        <v>1</v>
      </c>
      <c r="H80" s="242">
        <v>5769271999.1400003</v>
      </c>
      <c r="I80" s="243">
        <v>1</v>
      </c>
    </row>
    <row r="81" spans="1:9" ht="15" customHeight="1" thickBot="1" x14ac:dyDescent="0.3">
      <c r="A81" s="147"/>
      <c r="B81" s="148" t="s">
        <v>336</v>
      </c>
      <c r="F81" s="148">
        <v>0</v>
      </c>
      <c r="G81" s="243">
        <v>0</v>
      </c>
      <c r="H81" s="242">
        <v>0</v>
      </c>
      <c r="I81" s="243">
        <v>0</v>
      </c>
    </row>
    <row r="82" spans="1:9" ht="15" customHeight="1" x14ac:dyDescent="0.25">
      <c r="A82" s="147"/>
      <c r="B82" s="227" t="s">
        <v>356</v>
      </c>
      <c r="C82" s="227"/>
      <c r="D82" s="227"/>
      <c r="E82" s="227"/>
      <c r="F82" s="228" t="s">
        <v>29</v>
      </c>
      <c r="G82" s="228" t="s">
        <v>216</v>
      </c>
      <c r="H82" s="228" t="s">
        <v>437</v>
      </c>
      <c r="I82" s="228" t="s">
        <v>438</v>
      </c>
    </row>
    <row r="83" spans="1:9" ht="15" customHeight="1" x14ac:dyDescent="0.25">
      <c r="A83" s="147"/>
      <c r="B83" s="148" t="s">
        <v>201</v>
      </c>
      <c r="F83" s="247">
        <v>4638</v>
      </c>
      <c r="G83" s="135">
        <v>4.1034443097666927E-2</v>
      </c>
      <c r="H83" s="250">
        <v>281199772.79000002</v>
      </c>
      <c r="I83" s="135">
        <v>4.874094562224094E-2</v>
      </c>
    </row>
    <row r="84" spans="1:9" ht="15" customHeight="1" thickBot="1" x14ac:dyDescent="0.3">
      <c r="A84" s="147"/>
      <c r="B84" s="151" t="s">
        <v>200</v>
      </c>
      <c r="C84" s="151"/>
      <c r="D84" s="151"/>
      <c r="E84" s="151"/>
      <c r="F84" s="249">
        <v>108389</v>
      </c>
      <c r="G84" s="243">
        <v>0.95896555690233309</v>
      </c>
      <c r="H84" s="251">
        <v>5488072226.3500004</v>
      </c>
      <c r="I84" s="243">
        <v>0.95125905437775904</v>
      </c>
    </row>
    <row r="85" spans="1:9" ht="15" customHeight="1" x14ac:dyDescent="0.25">
      <c r="A85" s="147"/>
      <c r="B85" s="227" t="s">
        <v>374</v>
      </c>
      <c r="C85" s="230"/>
      <c r="D85" s="230"/>
      <c r="E85" s="229"/>
      <c r="F85" s="211" t="s">
        <v>29</v>
      </c>
      <c r="G85" s="228" t="s">
        <v>216</v>
      </c>
      <c r="H85" s="228" t="s">
        <v>437</v>
      </c>
      <c r="I85" s="228" t="s">
        <v>438</v>
      </c>
    </row>
    <row r="86" spans="1:9" ht="15" customHeight="1" x14ac:dyDescent="0.25">
      <c r="A86" s="147"/>
      <c r="B86" s="148" t="s">
        <v>393</v>
      </c>
      <c r="C86" s="229"/>
      <c r="D86" s="229"/>
      <c r="E86" s="229"/>
      <c r="F86" s="177">
        <v>96725</v>
      </c>
      <c r="G86" s="145">
        <v>0.85576897555451348</v>
      </c>
      <c r="H86" s="160">
        <v>4597120871.25</v>
      </c>
      <c r="I86" s="145">
        <v>0.79682858980045879</v>
      </c>
    </row>
    <row r="87" spans="1:9" ht="15" customHeight="1" x14ac:dyDescent="0.25">
      <c r="A87" s="147"/>
      <c r="B87" s="148" t="s">
        <v>392</v>
      </c>
      <c r="C87" s="229"/>
      <c r="D87" s="229"/>
      <c r="E87" s="229"/>
      <c r="F87" s="177">
        <v>0</v>
      </c>
      <c r="G87" s="145">
        <v>0</v>
      </c>
      <c r="H87" s="160">
        <v>0</v>
      </c>
      <c r="I87" s="145">
        <v>0</v>
      </c>
    </row>
    <row r="88" spans="1:9" ht="15" customHeight="1" x14ac:dyDescent="0.25">
      <c r="A88" s="147"/>
      <c r="B88" s="148" t="s">
        <v>394</v>
      </c>
      <c r="C88" s="229"/>
      <c r="D88" s="229"/>
      <c r="E88" s="229"/>
      <c r="F88" s="177">
        <v>15263</v>
      </c>
      <c r="G88" s="145">
        <v>0.13503853061657833</v>
      </c>
      <c r="H88" s="160">
        <v>1109867409.95</v>
      </c>
      <c r="I88" s="145">
        <v>0.19237564290874881</v>
      </c>
    </row>
    <row r="89" spans="1:9" ht="15" customHeight="1" x14ac:dyDescent="0.25">
      <c r="A89" s="147"/>
      <c r="B89" s="148" t="s">
        <v>381</v>
      </c>
      <c r="C89" s="229"/>
      <c r="D89" s="229"/>
      <c r="E89" s="229"/>
      <c r="F89" s="177">
        <v>2</v>
      </c>
      <c r="G89" s="145">
        <v>1.7694887062383323E-5</v>
      </c>
      <c r="H89" s="160">
        <v>396544.32</v>
      </c>
      <c r="I89" s="145">
        <v>6.8733857592276999E-5</v>
      </c>
    </row>
    <row r="90" spans="1:9" ht="15" customHeight="1" x14ac:dyDescent="0.25">
      <c r="A90" s="147"/>
      <c r="B90" s="148" t="s">
        <v>380</v>
      </c>
      <c r="C90" s="229"/>
      <c r="D90" s="229"/>
      <c r="E90" s="229"/>
      <c r="F90" s="177">
        <v>373</v>
      </c>
      <c r="G90" s="145">
        <v>3.3000964371344898E-3</v>
      </c>
      <c r="H90" s="160">
        <v>20867379.370000001</v>
      </c>
      <c r="I90" s="145">
        <v>3.616986575275114E-3</v>
      </c>
    </row>
    <row r="91" spans="1:9" ht="15" customHeight="1" thickBot="1" x14ac:dyDescent="0.3">
      <c r="A91" s="147"/>
      <c r="B91" s="238" t="s">
        <v>241</v>
      </c>
      <c r="C91" s="268"/>
      <c r="D91" s="268"/>
      <c r="E91" s="268"/>
      <c r="F91" s="279">
        <v>664</v>
      </c>
      <c r="G91" s="239">
        <v>5.874702504711264E-3</v>
      </c>
      <c r="H91" s="280">
        <v>41019794.25</v>
      </c>
      <c r="I91" s="239">
        <v>7.1100468579249924E-3</v>
      </c>
    </row>
    <row r="92" spans="1:9" ht="15" customHeight="1" thickBot="1" x14ac:dyDescent="0.3">
      <c r="A92" s="147"/>
      <c r="B92" s="153" t="s">
        <v>389</v>
      </c>
      <c r="C92" s="154"/>
      <c r="D92" s="154"/>
      <c r="E92" s="154"/>
      <c r="F92" s="154"/>
      <c r="G92" s="154"/>
      <c r="H92" s="154"/>
      <c r="I92" s="154"/>
    </row>
    <row r="93" spans="1:9" ht="15" customHeight="1" x14ac:dyDescent="0.25">
      <c r="A93" s="147"/>
      <c r="B93" s="227" t="s">
        <v>357</v>
      </c>
      <c r="C93" s="227"/>
      <c r="D93" s="227"/>
      <c r="E93" s="227"/>
      <c r="F93" s="228" t="s">
        <v>29</v>
      </c>
      <c r="G93" s="228" t="s">
        <v>216</v>
      </c>
      <c r="H93" s="228" t="s">
        <v>437</v>
      </c>
      <c r="I93" s="228" t="s">
        <v>438</v>
      </c>
    </row>
    <row r="94" spans="1:9" ht="15" customHeight="1" x14ac:dyDescent="0.25">
      <c r="A94" s="147"/>
      <c r="B94" s="148" t="s">
        <v>187</v>
      </c>
      <c r="F94" s="247">
        <v>2786</v>
      </c>
      <c r="G94" s="145">
        <v>2.4648977677899971E-2</v>
      </c>
      <c r="H94" s="250">
        <v>212299472.28999999</v>
      </c>
      <c r="I94" s="145">
        <v>3.6798312217147418E-2</v>
      </c>
    </row>
    <row r="95" spans="1:9" ht="15" customHeight="1" x14ac:dyDescent="0.25">
      <c r="A95" s="147"/>
      <c r="B95" s="148" t="s">
        <v>188</v>
      </c>
      <c r="F95" s="247">
        <v>3224</v>
      </c>
      <c r="G95" s="145">
        <v>2.852415794456192E-2</v>
      </c>
      <c r="H95" s="250">
        <v>237388945.05000001</v>
      </c>
      <c r="I95" s="145">
        <v>4.1147123083360694E-2</v>
      </c>
    </row>
    <row r="96" spans="1:9" ht="15" customHeight="1" x14ac:dyDescent="0.25">
      <c r="A96" s="147"/>
      <c r="B96" s="148" t="s">
        <v>189</v>
      </c>
      <c r="F96" s="247">
        <v>3332</v>
      </c>
      <c r="G96" s="145">
        <v>2.9479681845930618E-2</v>
      </c>
      <c r="H96" s="250">
        <v>256641341.03</v>
      </c>
      <c r="I96" s="145">
        <v>4.4484181204882761E-2</v>
      </c>
    </row>
    <row r="97" spans="1:9" ht="15" customHeight="1" x14ac:dyDescent="0.25">
      <c r="A97" s="147"/>
      <c r="B97" s="148" t="s">
        <v>190</v>
      </c>
      <c r="F97" s="247">
        <v>3576</v>
      </c>
      <c r="G97" s="145">
        <v>3.1638458067541383E-2</v>
      </c>
      <c r="H97" s="250">
        <v>267555917.11000001</v>
      </c>
      <c r="I97" s="145">
        <v>4.6376027538636309E-2</v>
      </c>
    </row>
    <row r="98" spans="1:9" ht="15" customHeight="1" x14ac:dyDescent="0.25">
      <c r="A98" s="147"/>
      <c r="B98" s="148" t="s">
        <v>191</v>
      </c>
      <c r="F98" s="247">
        <v>7914</v>
      </c>
      <c r="G98" s="145">
        <v>7.001866810585082E-2</v>
      </c>
      <c r="H98" s="250">
        <v>571573410.77999997</v>
      </c>
      <c r="I98" s="145">
        <v>9.9072016515290295E-2</v>
      </c>
    </row>
    <row r="99" spans="1:9" ht="15" customHeight="1" x14ac:dyDescent="0.25">
      <c r="A99" s="147"/>
      <c r="B99" s="148" t="s">
        <v>192</v>
      </c>
      <c r="F99" s="247">
        <v>8122</v>
      </c>
      <c r="G99" s="145">
        <v>7.1858936360338674E-2</v>
      </c>
      <c r="H99" s="250">
        <v>531719224.06999999</v>
      </c>
      <c r="I99" s="145">
        <v>9.2164006853769589E-2</v>
      </c>
    </row>
    <row r="100" spans="1:9" ht="15" customHeight="1" x14ac:dyDescent="0.25">
      <c r="A100" s="147"/>
      <c r="B100" s="148" t="s">
        <v>193</v>
      </c>
      <c r="F100" s="247">
        <v>12338</v>
      </c>
      <c r="G100" s="145">
        <v>0.10915975828784273</v>
      </c>
      <c r="H100" s="250">
        <v>733639245.19000006</v>
      </c>
      <c r="I100" s="145">
        <v>0.1271632270586931</v>
      </c>
    </row>
    <row r="101" spans="1:9" ht="15" customHeight="1" x14ac:dyDescent="0.25">
      <c r="A101" s="147"/>
      <c r="B101" s="148" t="s">
        <v>194</v>
      </c>
      <c r="F101" s="247">
        <v>13974</v>
      </c>
      <c r="G101" s="145">
        <v>0.12363417590487229</v>
      </c>
      <c r="H101" s="250">
        <v>795581000.57000005</v>
      </c>
      <c r="I101" s="145">
        <v>0.13789972126268163</v>
      </c>
    </row>
    <row r="102" spans="1:9" ht="15" customHeight="1" x14ac:dyDescent="0.25">
      <c r="A102" s="147"/>
      <c r="B102" s="148" t="s">
        <v>195</v>
      </c>
      <c r="F102" s="247">
        <v>8045</v>
      </c>
      <c r="G102" s="145">
        <v>7.1177683208436926E-2</v>
      </c>
      <c r="H102" s="250">
        <v>458157942.14999998</v>
      </c>
      <c r="I102" s="145">
        <v>7.9413475776197673E-2</v>
      </c>
    </row>
    <row r="103" spans="1:9" ht="15" customHeight="1" x14ac:dyDescent="0.25">
      <c r="A103" s="147"/>
      <c r="B103" s="148" t="s">
        <v>196</v>
      </c>
      <c r="F103" s="247">
        <v>6028</v>
      </c>
      <c r="G103" s="145">
        <v>5.3332389606023337E-2</v>
      </c>
      <c r="H103" s="250">
        <v>286882326.04000002</v>
      </c>
      <c r="I103" s="145">
        <v>4.9725914479810326E-2</v>
      </c>
    </row>
    <row r="104" spans="1:9" ht="15" customHeight="1" x14ac:dyDescent="0.25">
      <c r="A104" s="147"/>
      <c r="B104" s="148" t="s">
        <v>197</v>
      </c>
      <c r="F104" s="247">
        <v>6481</v>
      </c>
      <c r="G104" s="145">
        <v>5.734028152565316E-2</v>
      </c>
      <c r="H104" s="250">
        <v>273655915.38</v>
      </c>
      <c r="I104" s="145">
        <v>4.7433353015907842E-2</v>
      </c>
    </row>
    <row r="105" spans="1:9" ht="15" customHeight="1" x14ac:dyDescent="0.25">
      <c r="A105" s="147"/>
      <c r="B105" s="148" t="s">
        <v>198</v>
      </c>
      <c r="F105" s="247">
        <v>7931</v>
      </c>
      <c r="G105" s="145">
        <v>7.0169074645881069E-2</v>
      </c>
      <c r="H105" s="250">
        <v>309939515.97000003</v>
      </c>
      <c r="I105" s="145">
        <v>5.3722465506254743E-2</v>
      </c>
    </row>
    <row r="106" spans="1:9" ht="15" customHeight="1" thickBot="1" x14ac:dyDescent="0.3">
      <c r="A106" s="147"/>
      <c r="B106" s="151" t="s">
        <v>199</v>
      </c>
      <c r="C106" s="151"/>
      <c r="D106" s="151"/>
      <c r="E106" s="151"/>
      <c r="F106" s="247">
        <v>29276</v>
      </c>
      <c r="G106" s="239">
        <v>0.25901775681916711</v>
      </c>
      <c r="H106" s="250">
        <v>834237743.50999999</v>
      </c>
      <c r="I106" s="145">
        <v>0.14460017548736756</v>
      </c>
    </row>
    <row r="107" spans="1:9" ht="15" customHeight="1" x14ac:dyDescent="0.25">
      <c r="A107" s="147"/>
      <c r="B107" s="155" t="s">
        <v>3</v>
      </c>
      <c r="C107" s="155"/>
      <c r="D107" s="155"/>
      <c r="E107" s="155"/>
      <c r="F107" s="228" t="s">
        <v>29</v>
      </c>
      <c r="G107" s="211" t="s">
        <v>216</v>
      </c>
      <c r="H107" s="228" t="s">
        <v>437</v>
      </c>
      <c r="I107" s="228" t="s">
        <v>438</v>
      </c>
    </row>
    <row r="108" spans="1:9" ht="15" customHeight="1" x14ac:dyDescent="0.25">
      <c r="A108" s="147"/>
      <c r="B108" s="148" t="s">
        <v>132</v>
      </c>
      <c r="F108" s="247">
        <v>5865</v>
      </c>
      <c r="G108" s="145">
        <v>5.1890256310439101E-2</v>
      </c>
      <c r="H108" s="250">
        <v>56222719.049999997</v>
      </c>
      <c r="I108" s="145">
        <v>9.7452016577448362E-3</v>
      </c>
    </row>
    <row r="109" spans="1:9" ht="15" customHeight="1" x14ac:dyDescent="0.25">
      <c r="A109" s="147"/>
      <c r="B109" s="148" t="s">
        <v>133</v>
      </c>
      <c r="F109" s="247">
        <v>6034</v>
      </c>
      <c r="G109" s="145">
        <v>5.3385474267210492E-2</v>
      </c>
      <c r="H109" s="250">
        <v>121083404.01000001</v>
      </c>
      <c r="I109" s="145">
        <v>2.0987640039861071E-2</v>
      </c>
    </row>
    <row r="110" spans="1:9" ht="15" customHeight="1" x14ac:dyDescent="0.25">
      <c r="A110" s="147"/>
      <c r="B110" s="148" t="s">
        <v>134</v>
      </c>
      <c r="F110" s="247">
        <v>5173</v>
      </c>
      <c r="G110" s="145">
        <v>4.576782538685447E-2</v>
      </c>
      <c r="H110" s="250">
        <v>136367402.37</v>
      </c>
      <c r="I110" s="145">
        <v>2.3636847489653407E-2</v>
      </c>
    </row>
    <row r="111" spans="1:9" ht="15" customHeight="1" x14ac:dyDescent="0.25">
      <c r="A111" s="147"/>
      <c r="B111" s="148" t="s">
        <v>135</v>
      </c>
      <c r="F111" s="247">
        <v>5040</v>
      </c>
      <c r="G111" s="145">
        <v>4.4591115397205977E-2</v>
      </c>
      <c r="H111" s="250">
        <v>157752067.19999999</v>
      </c>
      <c r="I111" s="145">
        <v>2.7343496237222892E-2</v>
      </c>
    </row>
    <row r="112" spans="1:9" ht="15" customHeight="1" x14ac:dyDescent="0.25">
      <c r="A112" s="147"/>
      <c r="B112" s="148" t="s">
        <v>136</v>
      </c>
      <c r="F112" s="247">
        <v>5972</v>
      </c>
      <c r="G112" s="145">
        <v>5.2836932768276605E-2</v>
      </c>
      <c r="H112" s="250">
        <v>211082630.53</v>
      </c>
      <c r="I112" s="145">
        <v>3.6587394486074697E-2</v>
      </c>
    </row>
    <row r="113" spans="1:9" ht="15" customHeight="1" x14ac:dyDescent="0.25">
      <c r="A113" s="147"/>
      <c r="B113" s="148" t="s">
        <v>137</v>
      </c>
      <c r="F113" s="247">
        <v>8277</v>
      </c>
      <c r="G113" s="145">
        <v>7.3230290107673388E-2</v>
      </c>
      <c r="H113" s="250">
        <v>318064915.60000002</v>
      </c>
      <c r="I113" s="145">
        <v>5.5130858043686025E-2</v>
      </c>
    </row>
    <row r="114" spans="1:9" ht="15" customHeight="1" x14ac:dyDescent="0.25">
      <c r="A114" s="147"/>
      <c r="B114" s="148" t="s">
        <v>138</v>
      </c>
      <c r="F114" s="247">
        <v>12561</v>
      </c>
      <c r="G114" s="145">
        <v>0.11113273819529847</v>
      </c>
      <c r="H114" s="250">
        <v>513064459.22000003</v>
      </c>
      <c r="I114" s="145">
        <v>8.8930537387816047E-2</v>
      </c>
    </row>
    <row r="115" spans="1:9" ht="15" customHeight="1" x14ac:dyDescent="0.25">
      <c r="A115" s="147"/>
      <c r="B115" s="148" t="s">
        <v>139</v>
      </c>
      <c r="F115" s="247">
        <v>7362</v>
      </c>
      <c r="G115" s="145">
        <v>6.5134879276633015E-2</v>
      </c>
      <c r="H115" s="250">
        <v>355214689.32999998</v>
      </c>
      <c r="I115" s="145">
        <v>6.1570106138686173E-2</v>
      </c>
    </row>
    <row r="116" spans="1:9" ht="15" customHeight="1" x14ac:dyDescent="0.25">
      <c r="A116" s="147"/>
      <c r="B116" s="148" t="s">
        <v>140</v>
      </c>
      <c r="F116" s="247">
        <v>6019</v>
      </c>
      <c r="G116" s="145">
        <v>5.3252762614242617E-2</v>
      </c>
      <c r="H116" s="250">
        <v>318375716.13999999</v>
      </c>
      <c r="I116" s="145">
        <v>5.5184729752290905E-2</v>
      </c>
    </row>
    <row r="117" spans="1:9" ht="15" customHeight="1" x14ac:dyDescent="0.25">
      <c r="A117" s="147"/>
      <c r="B117" s="148" t="s">
        <v>141</v>
      </c>
      <c r="F117" s="247">
        <v>7302</v>
      </c>
      <c r="G117" s="145">
        <v>6.4604032664761515E-2</v>
      </c>
      <c r="H117" s="250">
        <v>408207558.39999998</v>
      </c>
      <c r="I117" s="145">
        <v>7.0755471134113568E-2</v>
      </c>
    </row>
    <row r="118" spans="1:9" ht="15" customHeight="1" x14ac:dyDescent="0.25">
      <c r="A118" s="147"/>
      <c r="B118" s="148" t="s">
        <v>142</v>
      </c>
      <c r="F118" s="247">
        <v>5944</v>
      </c>
      <c r="G118" s="145">
        <v>5.2589204349403243E-2</v>
      </c>
      <c r="H118" s="250">
        <v>366493897.98000002</v>
      </c>
      <c r="I118" s="145">
        <v>6.3525154999561753E-2</v>
      </c>
    </row>
    <row r="119" spans="1:9" ht="15" customHeight="1" x14ac:dyDescent="0.25">
      <c r="A119" s="147"/>
      <c r="B119" s="148" t="s">
        <v>143</v>
      </c>
      <c r="F119" s="247">
        <v>5392</v>
      </c>
      <c r="G119" s="145">
        <v>4.7705415520185444E-2</v>
      </c>
      <c r="H119" s="250">
        <v>355157071.67000002</v>
      </c>
      <c r="I119" s="145">
        <v>6.1560119148991711E-2</v>
      </c>
    </row>
    <row r="120" spans="1:9" ht="15" customHeight="1" x14ac:dyDescent="0.25">
      <c r="A120" s="147"/>
      <c r="B120" s="148" t="s">
        <v>144</v>
      </c>
      <c r="F120" s="247">
        <v>5984</v>
      </c>
      <c r="G120" s="145">
        <v>5.2943102090650909E-2</v>
      </c>
      <c r="H120" s="250">
        <v>403233781.45999998</v>
      </c>
      <c r="I120" s="145">
        <v>6.9893355958968173E-2</v>
      </c>
    </row>
    <row r="121" spans="1:9" ht="15" customHeight="1" x14ac:dyDescent="0.25">
      <c r="A121" s="147"/>
      <c r="B121" s="148" t="s">
        <v>145</v>
      </c>
      <c r="F121" s="247">
        <v>24883</v>
      </c>
      <c r="G121" s="145">
        <v>0.22015093738664213</v>
      </c>
      <c r="H121" s="250">
        <v>1947879527.54</v>
      </c>
      <c r="I121" s="145">
        <v>0.33763003856125379</v>
      </c>
    </row>
    <row r="122" spans="1:9" ht="15" customHeight="1" thickBot="1" x14ac:dyDescent="0.3">
      <c r="A122" s="147"/>
      <c r="B122" s="151" t="s">
        <v>147</v>
      </c>
      <c r="C122" s="151"/>
      <c r="D122" s="151"/>
      <c r="E122" s="151"/>
      <c r="F122" s="247">
        <v>1219</v>
      </c>
      <c r="G122" s="239">
        <v>1.0785033664522636E-2</v>
      </c>
      <c r="H122" s="250">
        <v>101072158.64</v>
      </c>
      <c r="I122" s="145">
        <v>1.7519048964074909E-2</v>
      </c>
    </row>
    <row r="123" spans="1:9" ht="15" customHeight="1" x14ac:dyDescent="0.25">
      <c r="A123" s="147"/>
      <c r="B123" s="155" t="s">
        <v>358</v>
      </c>
      <c r="C123" s="155"/>
      <c r="D123" s="155"/>
      <c r="E123" s="155"/>
      <c r="F123" s="228" t="s">
        <v>29</v>
      </c>
      <c r="G123" s="211" t="s">
        <v>216</v>
      </c>
      <c r="H123" s="228" t="s">
        <v>437</v>
      </c>
      <c r="I123" s="228" t="s">
        <v>438</v>
      </c>
    </row>
    <row r="124" spans="1:9" ht="15" customHeight="1" x14ac:dyDescent="0.25">
      <c r="A124" s="147"/>
      <c r="B124" s="148" t="s">
        <v>273</v>
      </c>
      <c r="F124" s="247">
        <v>37702</v>
      </c>
      <c r="G124" s="145">
        <v>0.33356631601298803</v>
      </c>
      <c r="H124" s="250">
        <v>1183834402.1599998</v>
      </c>
      <c r="I124" s="145">
        <v>0.20519649660069222</v>
      </c>
    </row>
    <row r="125" spans="1:9" ht="15" customHeight="1" x14ac:dyDescent="0.25">
      <c r="A125" s="147"/>
      <c r="B125" s="148" t="s">
        <v>180</v>
      </c>
      <c r="F125" s="247">
        <v>17186</v>
      </c>
      <c r="G125" s="145">
        <v>0.15205216452705991</v>
      </c>
      <c r="H125" s="250">
        <v>862966365.41999996</v>
      </c>
      <c r="I125" s="145">
        <v>0.14957976769835751</v>
      </c>
    </row>
    <row r="126" spans="1:9" ht="15" customHeight="1" x14ac:dyDescent="0.25">
      <c r="A126" s="147"/>
      <c r="B126" s="148" t="s">
        <v>181</v>
      </c>
      <c r="F126" s="247">
        <v>20029</v>
      </c>
      <c r="G126" s="145">
        <v>0.17720544648623779</v>
      </c>
      <c r="H126" s="250">
        <v>1135290768.45</v>
      </c>
      <c r="I126" s="145">
        <v>0.19678232688963751</v>
      </c>
    </row>
    <row r="127" spans="1:9" ht="15" customHeight="1" x14ac:dyDescent="0.25">
      <c r="A127" s="147"/>
      <c r="B127" s="148" t="s">
        <v>182</v>
      </c>
      <c r="F127" s="247">
        <v>21545</v>
      </c>
      <c r="G127" s="145">
        <v>0.19061817087952437</v>
      </c>
      <c r="H127" s="250">
        <v>1375670598.8499999</v>
      </c>
      <c r="I127" s="145">
        <v>0.23844786639545942</v>
      </c>
    </row>
    <row r="128" spans="1:9" ht="15" customHeight="1" x14ac:dyDescent="0.25">
      <c r="A128" s="147"/>
      <c r="B128" s="148" t="s">
        <v>183</v>
      </c>
      <c r="F128" s="247">
        <v>16554</v>
      </c>
      <c r="G128" s="145">
        <v>0.14646058021534678</v>
      </c>
      <c r="H128" s="250">
        <v>1210986594.97</v>
      </c>
      <c r="I128" s="145">
        <v>0.20990284305377116</v>
      </c>
    </row>
    <row r="129" spans="1:9" ht="15" customHeight="1" thickBot="1" x14ac:dyDescent="0.3">
      <c r="A129" s="147"/>
      <c r="B129" s="151" t="s">
        <v>274</v>
      </c>
      <c r="C129" s="151"/>
      <c r="D129" s="151"/>
      <c r="E129" s="238"/>
      <c r="F129" s="247">
        <v>11</v>
      </c>
      <c r="G129" s="239">
        <v>9.7321878843108285E-5</v>
      </c>
      <c r="H129" s="250">
        <v>523269.29</v>
      </c>
      <c r="I129" s="145">
        <v>9.0699362082079224E-5</v>
      </c>
    </row>
    <row r="130" spans="1:9" ht="15" customHeight="1" x14ac:dyDescent="0.25">
      <c r="A130" s="147"/>
      <c r="B130" s="155" t="s">
        <v>401</v>
      </c>
      <c r="C130" s="155"/>
      <c r="D130" s="155"/>
      <c r="E130" s="155"/>
      <c r="F130" s="228" t="s">
        <v>29</v>
      </c>
      <c r="G130" s="211" t="s">
        <v>216</v>
      </c>
      <c r="H130" s="228" t="s">
        <v>437</v>
      </c>
      <c r="I130" s="228" t="s">
        <v>438</v>
      </c>
    </row>
    <row r="131" spans="1:9" ht="15" customHeight="1" x14ac:dyDescent="0.25">
      <c r="A131" s="147"/>
      <c r="B131" s="148" t="s">
        <v>238</v>
      </c>
      <c r="F131" s="247">
        <v>109581</v>
      </c>
      <c r="G131" s="145">
        <v>0.96951170959151356</v>
      </c>
      <c r="H131" s="250">
        <v>5606200842.0400009</v>
      </c>
      <c r="I131" s="145">
        <v>0.9717345347689782</v>
      </c>
    </row>
    <row r="132" spans="1:9" ht="15" customHeight="1" x14ac:dyDescent="0.25">
      <c r="A132" s="147"/>
      <c r="B132" s="148" t="s">
        <v>370</v>
      </c>
      <c r="F132" s="247">
        <v>1998</v>
      </c>
      <c r="G132" s="145">
        <v>1.767719217532094E-2</v>
      </c>
      <c r="H132" s="250">
        <v>97261869.480000004</v>
      </c>
      <c r="I132" s="145">
        <v>1.6858603562892926E-2</v>
      </c>
    </row>
    <row r="133" spans="1:9" ht="15" customHeight="1" x14ac:dyDescent="0.25">
      <c r="A133" s="147"/>
      <c r="B133" s="148" t="s">
        <v>371</v>
      </c>
      <c r="F133" s="247">
        <v>1294</v>
      </c>
      <c r="G133" s="145">
        <v>1.144859192936201E-2</v>
      </c>
      <c r="H133" s="250">
        <v>63558616.850000001</v>
      </c>
      <c r="I133" s="145">
        <v>1.1016748189281837E-2</v>
      </c>
    </row>
    <row r="134" spans="1:9" ht="15" customHeight="1" thickBot="1" x14ac:dyDescent="0.3">
      <c r="A134" s="147"/>
      <c r="B134" s="151" t="s">
        <v>241</v>
      </c>
      <c r="C134" s="151"/>
      <c r="D134" s="151"/>
      <c r="E134" s="151"/>
      <c r="F134" s="249">
        <v>154</v>
      </c>
      <c r="G134" s="239">
        <v>1.3625063038035161E-3</v>
      </c>
      <c r="H134" s="251">
        <v>2250670.77</v>
      </c>
      <c r="I134" s="145">
        <v>3.9011347884715738E-4</v>
      </c>
    </row>
    <row r="135" spans="1:9" ht="15" customHeight="1" x14ac:dyDescent="0.25">
      <c r="A135" s="147"/>
      <c r="B135" s="155" t="s">
        <v>359</v>
      </c>
      <c r="F135" s="228" t="s">
        <v>29</v>
      </c>
      <c r="G135" s="211" t="s">
        <v>216</v>
      </c>
      <c r="H135" s="228" t="s">
        <v>437</v>
      </c>
      <c r="I135" s="228" t="s">
        <v>438</v>
      </c>
    </row>
    <row r="136" spans="1:9" ht="15" customHeight="1" x14ac:dyDescent="0.25">
      <c r="A136" s="147"/>
      <c r="B136" s="155" t="s">
        <v>378</v>
      </c>
      <c r="C136" s="155"/>
      <c r="D136" s="155"/>
      <c r="E136" s="155"/>
      <c r="F136" s="252">
        <v>113027</v>
      </c>
      <c r="G136" s="271">
        <v>0.99999999999999989</v>
      </c>
      <c r="H136" s="253">
        <v>5769271999.1400003</v>
      </c>
      <c r="I136" s="271">
        <v>1</v>
      </c>
    </row>
    <row r="137" spans="1:9" ht="15" customHeight="1" x14ac:dyDescent="0.25">
      <c r="A137" s="147"/>
      <c r="B137" s="159" t="s">
        <v>375</v>
      </c>
      <c r="F137" s="248">
        <v>64179</v>
      </c>
      <c r="G137" s="145">
        <v>0.56782007838834969</v>
      </c>
      <c r="H137" s="232">
        <v>3087817194.6300001</v>
      </c>
      <c r="I137" s="145">
        <v>0.53521782212561431</v>
      </c>
    </row>
    <row r="138" spans="1:9" ht="15" customHeight="1" x14ac:dyDescent="0.25">
      <c r="A138" s="147"/>
      <c r="B138" s="159" t="s">
        <v>376</v>
      </c>
      <c r="F138" s="248">
        <v>48459</v>
      </c>
      <c r="G138" s="145">
        <v>0.42873826607801674</v>
      </c>
      <c r="H138" s="232">
        <v>2661430696.48</v>
      </c>
      <c r="I138" s="145">
        <v>0.4613113572867994</v>
      </c>
    </row>
    <row r="139" spans="1:9" ht="15" customHeight="1" x14ac:dyDescent="0.25">
      <c r="A139" s="147"/>
      <c r="B139" s="159" t="s">
        <v>241</v>
      </c>
      <c r="F139" s="248">
        <v>389</v>
      </c>
      <c r="G139" s="145">
        <v>3.4416555336335567E-3</v>
      </c>
      <c r="H139" s="232">
        <v>20024108.030000001</v>
      </c>
      <c r="I139" s="145">
        <v>3.4708205875862513E-3</v>
      </c>
    </row>
    <row r="140" spans="1:9" ht="15" customHeight="1" thickBot="1" x14ac:dyDescent="0.3">
      <c r="A140" s="147"/>
      <c r="B140" s="155" t="s">
        <v>379</v>
      </c>
      <c r="C140" s="155"/>
      <c r="D140" s="155"/>
      <c r="E140" s="155"/>
      <c r="F140" s="252">
        <v>0</v>
      </c>
      <c r="G140" s="271">
        <v>0</v>
      </c>
      <c r="H140" s="253">
        <v>0</v>
      </c>
      <c r="I140" s="271">
        <v>0</v>
      </c>
    </row>
    <row r="141" spans="1:9" ht="15" customHeight="1" x14ac:dyDescent="0.25">
      <c r="A141" s="147"/>
      <c r="B141" s="227" t="s">
        <v>360</v>
      </c>
      <c r="C141" s="227"/>
      <c r="D141" s="227"/>
      <c r="E141" s="227"/>
      <c r="F141" s="228" t="s">
        <v>29</v>
      </c>
      <c r="G141" s="228" t="s">
        <v>216</v>
      </c>
      <c r="H141" s="228" t="s">
        <v>437</v>
      </c>
      <c r="I141" s="228" t="s">
        <v>438</v>
      </c>
    </row>
    <row r="142" spans="1:9" ht="15" customHeight="1" x14ac:dyDescent="0.25">
      <c r="A142" s="147"/>
      <c r="B142" s="155" t="s">
        <v>268</v>
      </c>
      <c r="C142" s="155"/>
      <c r="D142" s="155"/>
      <c r="E142" s="155"/>
      <c r="F142" s="252">
        <v>113027</v>
      </c>
      <c r="G142" s="271">
        <v>1</v>
      </c>
      <c r="H142" s="253">
        <v>5769271999.1398993</v>
      </c>
      <c r="I142" s="271">
        <v>1</v>
      </c>
    </row>
    <row r="143" spans="1:9" ht="15" customHeight="1" x14ac:dyDescent="0.25">
      <c r="A143" s="147"/>
      <c r="B143" s="159" t="s">
        <v>330</v>
      </c>
      <c r="F143" s="247">
        <v>29540</v>
      </c>
      <c r="G143" s="145">
        <v>0.26135348191140167</v>
      </c>
      <c r="H143" s="250">
        <v>1448313795.26</v>
      </c>
      <c r="I143" s="145">
        <v>0.25103926378854968</v>
      </c>
    </row>
    <row r="144" spans="1:9" ht="15" customHeight="1" x14ac:dyDescent="0.25">
      <c r="A144" s="147"/>
      <c r="B144" s="159" t="s">
        <v>331</v>
      </c>
      <c r="F144" s="247">
        <v>24160</v>
      </c>
      <c r="G144" s="145">
        <v>0.21375423571359056</v>
      </c>
      <c r="H144" s="250">
        <v>1119827036.5899999</v>
      </c>
      <c r="I144" s="145">
        <v>0.19410196585581813</v>
      </c>
    </row>
    <row r="145" spans="1:13" ht="15" customHeight="1" x14ac:dyDescent="0.25">
      <c r="A145" s="147"/>
      <c r="B145" s="159" t="s">
        <v>152</v>
      </c>
      <c r="F145" s="247">
        <v>42158</v>
      </c>
      <c r="G145" s="145">
        <v>0.37299052438797808</v>
      </c>
      <c r="H145" s="250">
        <v>2319634045.54</v>
      </c>
      <c r="I145" s="145">
        <v>0.40206702784784243</v>
      </c>
    </row>
    <row r="146" spans="1:13" ht="15" customHeight="1" x14ac:dyDescent="0.25">
      <c r="A146" s="147"/>
      <c r="B146" s="159" t="s">
        <v>155</v>
      </c>
      <c r="F146" s="247">
        <v>7743</v>
      </c>
      <c r="G146" s="145">
        <v>6.8505755262017035E-2</v>
      </c>
      <c r="H146" s="250">
        <v>369398730.61000001</v>
      </c>
      <c r="I146" s="145">
        <v>6.4028655723818301E-2</v>
      </c>
    </row>
    <row r="147" spans="1:13" ht="15" customHeight="1" x14ac:dyDescent="0.25">
      <c r="A147" s="147"/>
      <c r="B147" s="159" t="s">
        <v>156</v>
      </c>
      <c r="F147" s="247">
        <v>5896</v>
      </c>
      <c r="G147" s="145">
        <v>5.2164527059906041E-2</v>
      </c>
      <c r="H147" s="250">
        <v>316337976.73000002</v>
      </c>
      <c r="I147" s="145">
        <v>5.4831524112081233E-2</v>
      </c>
    </row>
    <row r="148" spans="1:13" ht="15" customHeight="1" x14ac:dyDescent="0.25">
      <c r="A148" s="147"/>
      <c r="B148" s="159" t="s">
        <v>159</v>
      </c>
      <c r="F148" s="247">
        <v>1738</v>
      </c>
      <c r="G148" s="145">
        <v>1.5376856857211109E-2</v>
      </c>
      <c r="H148" s="250">
        <v>97922126.090000004</v>
      </c>
      <c r="I148" s="145">
        <v>1.6973047224085953E-2</v>
      </c>
    </row>
    <row r="149" spans="1:13" ht="15" customHeight="1" thickBot="1" x14ac:dyDescent="0.3">
      <c r="A149" s="147"/>
      <c r="B149" s="237" t="s">
        <v>161</v>
      </c>
      <c r="C149" s="238"/>
      <c r="D149" s="238"/>
      <c r="E149" s="151"/>
      <c r="F149" s="247">
        <v>1792</v>
      </c>
      <c r="G149" s="239">
        <v>1.585461880789546E-2</v>
      </c>
      <c r="H149" s="235">
        <v>97838288.319999993</v>
      </c>
      <c r="I149" s="145">
        <v>1.6958515447804214E-2</v>
      </c>
    </row>
    <row r="150" spans="1:13" ht="15" customHeight="1" x14ac:dyDescent="0.25">
      <c r="A150" s="147"/>
      <c r="B150" s="164" t="s">
        <v>436</v>
      </c>
      <c r="C150" s="164"/>
      <c r="D150" s="164"/>
      <c r="E150" s="164"/>
      <c r="F150" s="228" t="s">
        <v>29</v>
      </c>
      <c r="G150" s="211" t="s">
        <v>216</v>
      </c>
      <c r="H150" s="228" t="s">
        <v>437</v>
      </c>
      <c r="I150" s="228" t="s">
        <v>438</v>
      </c>
    </row>
    <row r="151" spans="1:13" ht="15" customHeight="1" x14ac:dyDescent="0.25">
      <c r="A151" s="147"/>
      <c r="B151" s="165" t="s">
        <v>293</v>
      </c>
      <c r="C151" s="165"/>
      <c r="D151" s="165"/>
      <c r="E151" s="165"/>
      <c r="F151" s="248">
        <v>277</v>
      </c>
      <c r="G151" s="145">
        <v>2.4507418581400904E-3</v>
      </c>
      <c r="H151" s="232">
        <v>14669734.189999999</v>
      </c>
      <c r="I151" s="145">
        <v>2.5427357545608443E-3</v>
      </c>
    </row>
    <row r="152" spans="1:13" ht="15" customHeight="1" x14ac:dyDescent="0.25">
      <c r="A152" s="147"/>
      <c r="B152" s="165" t="s">
        <v>294</v>
      </c>
      <c r="C152" s="165"/>
      <c r="D152" s="165"/>
      <c r="E152" s="165"/>
      <c r="F152" s="248">
        <v>43</v>
      </c>
      <c r="G152" s="145">
        <v>3.8044007184124146E-4</v>
      </c>
      <c r="H152" s="232">
        <v>2501140.67</v>
      </c>
      <c r="I152" s="145">
        <v>4.335279512515329E-4</v>
      </c>
    </row>
    <row r="153" spans="1:13" ht="15" customHeight="1" thickBot="1" x14ac:dyDescent="0.3">
      <c r="A153" s="147"/>
      <c r="B153" s="170" t="s">
        <v>391</v>
      </c>
      <c r="C153" s="170"/>
      <c r="D153" s="170"/>
      <c r="E153" s="170"/>
      <c r="F153" s="273">
        <v>0</v>
      </c>
      <c r="G153" s="239">
        <v>0</v>
      </c>
      <c r="H153" s="235">
        <v>0</v>
      </c>
      <c r="I153" s="239">
        <v>0</v>
      </c>
    </row>
    <row r="154" spans="1:13" ht="15" customHeight="1" x14ac:dyDescent="0.25">
      <c r="A154" s="147"/>
      <c r="B154" s="233" t="s">
        <v>425</v>
      </c>
      <c r="C154" s="165"/>
      <c r="D154" s="165"/>
      <c r="E154" s="165"/>
      <c r="F154" s="165"/>
      <c r="H154" s="164" t="s">
        <v>396</v>
      </c>
      <c r="I154" s="145"/>
    </row>
    <row r="155" spans="1:13" ht="15" customHeight="1" x14ac:dyDescent="0.25">
      <c r="A155" s="147"/>
      <c r="C155" s="165"/>
      <c r="D155" s="165"/>
      <c r="E155" s="165"/>
      <c r="F155" s="165"/>
      <c r="G155" s="147"/>
      <c r="H155" s="211" t="s">
        <v>446</v>
      </c>
      <c r="I155" s="231" t="s">
        <v>395</v>
      </c>
    </row>
    <row r="156" spans="1:13" ht="15" customHeight="1" x14ac:dyDescent="0.25">
      <c r="A156" s="147"/>
      <c r="B156" s="165"/>
      <c r="C156" s="165"/>
      <c r="D156" s="165"/>
      <c r="E156" s="165"/>
      <c r="F156" s="165"/>
      <c r="G156" s="147"/>
      <c r="H156" s="269">
        <v>42004</v>
      </c>
      <c r="I156" s="255">
        <v>5793263158.8000164</v>
      </c>
      <c r="K156" s="242"/>
      <c r="M156" s="242"/>
    </row>
    <row r="157" spans="1:13" ht="15" customHeight="1" x14ac:dyDescent="0.25">
      <c r="A157" s="147"/>
      <c r="B157" s="165"/>
      <c r="C157" s="165"/>
      <c r="D157" s="165"/>
      <c r="E157" s="165"/>
      <c r="F157" s="165"/>
      <c r="G157" s="147"/>
      <c r="H157" s="269">
        <v>42369</v>
      </c>
      <c r="I157" s="255">
        <v>5513500867.8699703</v>
      </c>
      <c r="K157" s="242"/>
      <c r="M157" s="242"/>
    </row>
    <row r="158" spans="1:13" ht="15" customHeight="1" x14ac:dyDescent="0.25">
      <c r="A158" s="147"/>
      <c r="B158" s="165"/>
      <c r="C158" s="165"/>
      <c r="D158" s="165"/>
      <c r="E158" s="165"/>
      <c r="F158" s="165"/>
      <c r="G158" s="147"/>
      <c r="H158" s="269">
        <v>42735</v>
      </c>
      <c r="I158" s="255">
        <v>5258360472.6799898</v>
      </c>
      <c r="K158" s="242"/>
      <c r="M158" s="242"/>
    </row>
    <row r="159" spans="1:13" ht="15" customHeight="1" x14ac:dyDescent="0.25">
      <c r="A159" s="147"/>
      <c r="B159" s="165"/>
      <c r="C159" s="165"/>
      <c r="D159" s="165"/>
      <c r="E159" s="165"/>
      <c r="F159" s="165"/>
      <c r="G159" s="147"/>
      <c r="H159" s="269">
        <v>43100</v>
      </c>
      <c r="I159" s="255">
        <v>5004356118.0200005</v>
      </c>
      <c r="K159" s="242"/>
      <c r="M159" s="242"/>
    </row>
    <row r="160" spans="1:13" ht="15" customHeight="1" x14ac:dyDescent="0.25">
      <c r="A160" s="147"/>
      <c r="B160" s="165"/>
      <c r="C160" s="165"/>
      <c r="D160" s="165"/>
      <c r="E160" s="165"/>
      <c r="F160" s="165"/>
      <c r="G160" s="147"/>
      <c r="H160" s="269">
        <v>43465</v>
      </c>
      <c r="I160" s="255">
        <v>4751807976.2200098</v>
      </c>
      <c r="K160" s="242"/>
      <c r="M160" s="242"/>
    </row>
    <row r="161" spans="1:14" ht="15" customHeight="1" x14ac:dyDescent="0.25">
      <c r="A161" s="147"/>
      <c r="B161" s="165"/>
      <c r="C161" s="165"/>
      <c r="D161" s="165"/>
      <c r="E161" s="165"/>
      <c r="F161" s="165"/>
      <c r="G161" s="147"/>
      <c r="H161" s="269">
        <v>43830</v>
      </c>
      <c r="I161" s="255">
        <v>4501600516.7000103</v>
      </c>
      <c r="K161" s="242"/>
      <c r="M161" s="242"/>
    </row>
    <row r="162" spans="1:14" ht="15" customHeight="1" x14ac:dyDescent="0.25">
      <c r="A162" s="147"/>
      <c r="B162" s="165"/>
      <c r="C162" s="165"/>
      <c r="D162" s="165"/>
      <c r="E162" s="165"/>
      <c r="F162" s="165"/>
      <c r="G162" s="147"/>
      <c r="H162" s="269">
        <v>44196</v>
      </c>
      <c r="I162" s="255">
        <v>4254519467.58002</v>
      </c>
      <c r="K162" s="242"/>
      <c r="M162" s="242"/>
    </row>
    <row r="163" spans="1:14" ht="15" customHeight="1" x14ac:dyDescent="0.25">
      <c r="A163" s="147"/>
      <c r="B163" s="165"/>
      <c r="C163" s="165"/>
      <c r="D163" s="165"/>
      <c r="E163" s="165"/>
      <c r="F163" s="165"/>
      <c r="G163" s="147"/>
      <c r="H163" s="269">
        <v>44561</v>
      </c>
      <c r="I163" s="255">
        <v>4010479071.2100101</v>
      </c>
      <c r="K163" s="242"/>
      <c r="M163" s="242"/>
    </row>
    <row r="164" spans="1:14" ht="15" customHeight="1" x14ac:dyDescent="0.25">
      <c r="A164" s="147"/>
      <c r="B164" s="165"/>
      <c r="C164" s="165"/>
      <c r="D164" s="165"/>
      <c r="E164" s="165"/>
      <c r="F164" s="165"/>
      <c r="G164" s="147"/>
      <c r="H164" s="269">
        <v>44926</v>
      </c>
      <c r="I164" s="255">
        <v>3770532218.5999999</v>
      </c>
      <c r="K164" s="242"/>
      <c r="M164" s="242"/>
    </row>
    <row r="165" spans="1:14" ht="15" customHeight="1" x14ac:dyDescent="0.25">
      <c r="A165" s="147"/>
      <c r="B165" s="165"/>
      <c r="C165" s="165"/>
      <c r="D165" s="165"/>
      <c r="E165" s="165"/>
      <c r="F165" s="165"/>
      <c r="G165" s="147"/>
      <c r="H165" s="269">
        <v>45291</v>
      </c>
      <c r="I165" s="255">
        <v>3535546757.8699999</v>
      </c>
      <c r="K165" s="242"/>
      <c r="M165" s="242"/>
    </row>
    <row r="166" spans="1:14" ht="15" customHeight="1" x14ac:dyDescent="0.25">
      <c r="A166" s="147"/>
      <c r="B166" s="165"/>
      <c r="C166" s="165"/>
      <c r="D166" s="165"/>
      <c r="E166" s="165"/>
      <c r="F166" s="165"/>
      <c r="G166" s="147"/>
      <c r="H166" s="269">
        <v>45657</v>
      </c>
      <c r="I166" s="255">
        <v>3305921965.2200003</v>
      </c>
      <c r="K166" s="242"/>
      <c r="L166" s="242"/>
      <c r="M166" s="242"/>
      <c r="N166" s="242"/>
    </row>
    <row r="167" spans="1:14" ht="15" customHeight="1" x14ac:dyDescent="0.25">
      <c r="A167" s="147"/>
      <c r="B167" s="165"/>
      <c r="C167" s="165"/>
      <c r="D167" s="165"/>
      <c r="E167" s="165"/>
      <c r="F167" s="165"/>
      <c r="G167" s="147"/>
      <c r="H167" s="269">
        <v>46022</v>
      </c>
      <c r="I167" s="255">
        <v>3081961450.6299801</v>
      </c>
      <c r="K167" s="242"/>
      <c r="M167" s="242"/>
    </row>
    <row r="168" spans="1:14" ht="15" customHeight="1" x14ac:dyDescent="0.25">
      <c r="A168" s="147"/>
      <c r="B168" s="165"/>
      <c r="C168" s="165"/>
      <c r="D168" s="165"/>
      <c r="E168" s="165"/>
      <c r="F168" s="165"/>
      <c r="G168" s="147"/>
      <c r="H168" s="269">
        <v>47848</v>
      </c>
      <c r="I168" s="255">
        <v>2049734752.73</v>
      </c>
      <c r="K168" s="242"/>
      <c r="M168" s="242"/>
    </row>
    <row r="169" spans="1:14" ht="15" customHeight="1" x14ac:dyDescent="0.25">
      <c r="A169" s="147"/>
      <c r="B169" s="165"/>
      <c r="C169" s="165"/>
      <c r="D169" s="165"/>
      <c r="E169" s="165"/>
      <c r="F169" s="165"/>
      <c r="G169" s="147"/>
      <c r="H169" s="269">
        <v>49674</v>
      </c>
      <c r="I169" s="255">
        <v>1269187225.5</v>
      </c>
      <c r="K169" s="242"/>
      <c r="M169" s="242"/>
    </row>
    <row r="170" spans="1:14" ht="15" customHeight="1" x14ac:dyDescent="0.25">
      <c r="A170" s="147"/>
      <c r="B170" s="165"/>
      <c r="C170" s="165"/>
      <c r="D170" s="165"/>
      <c r="E170" s="165"/>
      <c r="F170" s="165"/>
      <c r="G170" s="147"/>
      <c r="H170" s="269">
        <v>51501</v>
      </c>
      <c r="I170" s="255">
        <v>689748061.5999999</v>
      </c>
      <c r="K170" s="242"/>
      <c r="M170" s="242"/>
    </row>
    <row r="171" spans="1:14" ht="15" customHeight="1" x14ac:dyDescent="0.25">
      <c r="A171" s="147"/>
      <c r="B171" s="165"/>
      <c r="C171" s="165"/>
      <c r="D171" s="165"/>
      <c r="E171" s="165"/>
      <c r="F171" s="165"/>
      <c r="G171" s="147"/>
      <c r="H171" s="269">
        <v>53327</v>
      </c>
      <c r="I171" s="255">
        <v>282329295.90999997</v>
      </c>
      <c r="K171" s="242"/>
      <c r="M171" s="242"/>
    </row>
    <row r="172" spans="1:14" ht="15" customHeight="1" x14ac:dyDescent="0.25">
      <c r="A172" s="147"/>
      <c r="B172" s="165"/>
      <c r="C172" s="165"/>
      <c r="D172" s="165"/>
      <c r="E172" s="165"/>
      <c r="F172" s="165"/>
      <c r="G172" s="147"/>
      <c r="H172" s="269">
        <v>55153</v>
      </c>
      <c r="I172" s="255">
        <v>60350380.479999997</v>
      </c>
      <c r="K172" s="242"/>
      <c r="M172" s="242"/>
    </row>
    <row r="173" spans="1:14" ht="15" customHeight="1" x14ac:dyDescent="0.25">
      <c r="A173" s="147"/>
      <c r="B173" s="165"/>
      <c r="C173" s="165"/>
      <c r="D173" s="165"/>
      <c r="E173" s="165"/>
      <c r="F173" s="165"/>
      <c r="G173" s="147"/>
      <c r="H173" s="269">
        <v>56979</v>
      </c>
      <c r="I173" s="255">
        <v>8938121.6500000004</v>
      </c>
      <c r="K173" s="242"/>
      <c r="M173" s="242"/>
    </row>
    <row r="174" spans="1:14" ht="15" customHeight="1" x14ac:dyDescent="0.25">
      <c r="A174" s="147"/>
      <c r="B174" s="165"/>
      <c r="C174" s="165"/>
      <c r="D174" s="165"/>
      <c r="E174" s="165"/>
      <c r="F174" s="165"/>
      <c r="G174" s="147"/>
      <c r="H174" s="269">
        <v>58806</v>
      </c>
      <c r="I174" s="255">
        <v>832487.51</v>
      </c>
      <c r="K174" s="242"/>
      <c r="M174" s="242"/>
    </row>
    <row r="175" spans="1:14" ht="15" customHeight="1" thickBot="1" x14ac:dyDescent="0.3">
      <c r="A175" s="147"/>
      <c r="B175" s="234"/>
      <c r="C175" s="234"/>
      <c r="D175" s="234"/>
      <c r="E175" s="234"/>
      <c r="F175" s="234"/>
      <c r="G175" s="240"/>
      <c r="H175" s="270">
        <v>60267</v>
      </c>
      <c r="I175" s="283">
        <v>0</v>
      </c>
      <c r="K175" s="242"/>
      <c r="L175" s="242"/>
      <c r="M175" s="242"/>
      <c r="N175" s="242"/>
    </row>
    <row r="176" spans="1:14" ht="15" customHeight="1" x14ac:dyDescent="0.2">
      <c r="A176" s="147"/>
      <c r="B176" s="236" t="s">
        <v>426</v>
      </c>
      <c r="C176" s="165"/>
      <c r="D176" s="165"/>
      <c r="E176" s="165"/>
      <c r="F176" s="165"/>
      <c r="G176" s="165"/>
      <c r="H176" s="145"/>
      <c r="I176" s="145"/>
    </row>
    <row r="177" spans="1:9" ht="15" customHeight="1" x14ac:dyDescent="0.2">
      <c r="A177" s="147"/>
      <c r="B177" s="236"/>
      <c r="C177" s="165"/>
      <c r="D177" s="165"/>
      <c r="E177" s="165"/>
      <c r="F177" s="165"/>
      <c r="G177" s="165"/>
      <c r="H177" s="145"/>
      <c r="I177" s="145"/>
    </row>
    <row r="178" spans="1:9" ht="15" customHeight="1" x14ac:dyDescent="0.25">
      <c r="A178" s="147"/>
      <c r="B178" s="153" t="s">
        <v>416</v>
      </c>
      <c r="C178" s="287"/>
      <c r="D178" s="287"/>
      <c r="E178" s="287"/>
      <c r="F178" s="287"/>
      <c r="G178" s="287"/>
      <c r="H178" s="287"/>
      <c r="I178" s="287"/>
    </row>
    <row r="179" spans="1:9" ht="15" customHeight="1" thickBot="1" x14ac:dyDescent="0.3">
      <c r="A179" s="147"/>
      <c r="B179" s="96" t="s">
        <v>439</v>
      </c>
      <c r="C179" s="260" t="s">
        <v>408</v>
      </c>
      <c r="D179" s="260" t="s">
        <v>409</v>
      </c>
      <c r="E179" s="260" t="s">
        <v>410</v>
      </c>
      <c r="F179" s="260" t="s">
        <v>411</v>
      </c>
      <c r="G179" s="260" t="s">
        <v>412</v>
      </c>
      <c r="H179" s="261" t="s">
        <v>413</v>
      </c>
      <c r="I179" s="260" t="s">
        <v>414</v>
      </c>
    </row>
    <row r="180" spans="1:9" ht="15" customHeight="1" x14ac:dyDescent="0.25">
      <c r="A180" s="147"/>
      <c r="B180" s="262" t="s">
        <v>445</v>
      </c>
      <c r="C180" s="282">
        <v>255771131.27004609</v>
      </c>
      <c r="D180" s="282">
        <v>255140395.18998051</v>
      </c>
      <c r="E180" s="282">
        <v>254004354.65998936</v>
      </c>
      <c r="F180" s="282">
        <v>252548141.79999065</v>
      </c>
      <c r="G180" s="282">
        <v>250207459.5199995</v>
      </c>
      <c r="H180" s="282">
        <v>1195678551.48001</v>
      </c>
      <c r="I180" s="282">
        <v>3305921965.2200003</v>
      </c>
    </row>
    <row r="181" spans="1:9" ht="15" customHeight="1" x14ac:dyDescent="0.25">
      <c r="A181" s="147"/>
      <c r="B181" s="87" t="s">
        <v>407</v>
      </c>
      <c r="C181" s="126">
        <v>0</v>
      </c>
      <c r="D181" s="126">
        <v>0</v>
      </c>
      <c r="E181" s="126">
        <v>0</v>
      </c>
      <c r="F181" s="126">
        <v>0</v>
      </c>
      <c r="G181" s="126">
        <v>0</v>
      </c>
      <c r="H181" s="126">
        <v>0</v>
      </c>
      <c r="I181" s="126">
        <v>0</v>
      </c>
    </row>
    <row r="182" spans="1:9" ht="15" customHeight="1" thickBot="1" x14ac:dyDescent="0.3">
      <c r="A182" s="147"/>
      <c r="B182" s="96" t="s">
        <v>4</v>
      </c>
      <c r="C182" s="126">
        <v>23991159.66</v>
      </c>
      <c r="D182" s="126">
        <v>0</v>
      </c>
      <c r="E182" s="126">
        <v>0</v>
      </c>
      <c r="F182" s="126">
        <v>0</v>
      </c>
      <c r="G182" s="126">
        <v>0</v>
      </c>
      <c r="H182" s="126">
        <v>0</v>
      </c>
      <c r="I182" s="232">
        <v>0</v>
      </c>
    </row>
    <row r="183" spans="1:9" ht="15" customHeight="1" thickBot="1" x14ac:dyDescent="0.3">
      <c r="A183" s="147"/>
      <c r="B183" s="265" t="s">
        <v>93</v>
      </c>
      <c r="C183" s="281">
        <v>279762290.93004608</v>
      </c>
      <c r="D183" s="281">
        <v>255140395.18998051</v>
      </c>
      <c r="E183" s="281">
        <v>254004354.65998936</v>
      </c>
      <c r="F183" s="281">
        <v>252548141.79999065</v>
      </c>
      <c r="G183" s="281">
        <v>250207459.5199995</v>
      </c>
      <c r="H183" s="281">
        <v>1195678551.48001</v>
      </c>
      <c r="I183" s="281">
        <v>3305921965.2200003</v>
      </c>
    </row>
    <row r="184" spans="1:9" ht="15" customHeight="1" thickBot="1" x14ac:dyDescent="0.3">
      <c r="A184" s="147"/>
      <c r="B184" s="265" t="s">
        <v>415</v>
      </c>
      <c r="C184" s="281">
        <v>1000000000</v>
      </c>
      <c r="D184" s="281">
        <v>175000000</v>
      </c>
      <c r="E184" s="281">
        <v>1000000000</v>
      </c>
      <c r="F184" s="281">
        <v>200000000</v>
      </c>
      <c r="G184" s="281">
        <v>0</v>
      </c>
      <c r="H184" s="281">
        <v>1200000000</v>
      </c>
      <c r="I184" s="281">
        <v>350000000</v>
      </c>
    </row>
    <row r="185" spans="1:9" ht="15" customHeight="1" x14ac:dyDescent="0.2">
      <c r="A185" s="147"/>
      <c r="B185" s="236" t="s">
        <v>452</v>
      </c>
      <c r="C185" s="136"/>
      <c r="D185" s="136"/>
      <c r="E185" s="136"/>
      <c r="F185" s="136"/>
      <c r="G185" s="136"/>
      <c r="H185" s="136"/>
      <c r="I185" s="136"/>
    </row>
    <row r="186" spans="1:9" ht="15" customHeight="1" x14ac:dyDescent="0.25">
      <c r="A186" s="147"/>
      <c r="B186" s="263"/>
      <c r="C186" s="264"/>
      <c r="D186" s="93"/>
      <c r="E186" s="93"/>
      <c r="F186" s="93"/>
      <c r="G186" s="93"/>
      <c r="H186" s="93"/>
      <c r="I186" s="93"/>
    </row>
    <row r="187" spans="1:9" ht="15" customHeight="1" thickBot="1" x14ac:dyDescent="0.3">
      <c r="A187" s="147"/>
      <c r="B187" s="153" t="s">
        <v>417</v>
      </c>
      <c r="C187" s="154"/>
      <c r="D187" s="154"/>
      <c r="E187" s="154"/>
      <c r="F187" s="154"/>
      <c r="G187" s="154"/>
      <c r="H187" s="154"/>
      <c r="I187" s="154" t="s">
        <v>306</v>
      </c>
    </row>
    <row r="188" spans="1:9" ht="15" customHeight="1" x14ac:dyDescent="0.25">
      <c r="A188" s="147"/>
      <c r="B188" s="219" t="s">
        <v>427</v>
      </c>
      <c r="C188" s="219"/>
      <c r="D188" s="219"/>
      <c r="E188" s="219"/>
      <c r="F188" s="219"/>
      <c r="G188" s="219"/>
      <c r="H188" s="220"/>
      <c r="I188" s="220"/>
    </row>
    <row r="189" spans="1:9" ht="15" customHeight="1" x14ac:dyDescent="0.25">
      <c r="A189" s="147"/>
      <c r="B189" s="207" t="s">
        <v>71</v>
      </c>
      <c r="C189" s="208"/>
      <c r="D189" s="208"/>
      <c r="E189" s="208"/>
      <c r="F189" s="208"/>
      <c r="G189" s="208"/>
      <c r="H189" s="174"/>
      <c r="I189" s="157">
        <v>10500000</v>
      </c>
    </row>
    <row r="190" spans="1:9" ht="15" customHeight="1" x14ac:dyDescent="0.25">
      <c r="A190" s="147"/>
      <c r="B190" s="209" t="s">
        <v>72</v>
      </c>
      <c r="C190" s="173"/>
      <c r="D190" s="173"/>
      <c r="E190" s="173"/>
      <c r="F190" s="173"/>
      <c r="G190" s="173"/>
      <c r="H190" s="175"/>
      <c r="I190" s="160">
        <v>10500000</v>
      </c>
    </row>
    <row r="191" spans="1:9" ht="15" customHeight="1" x14ac:dyDescent="0.25">
      <c r="A191" s="147"/>
      <c r="B191" s="209" t="s">
        <v>73</v>
      </c>
      <c r="C191" s="173"/>
      <c r="D191" s="173"/>
      <c r="E191" s="173"/>
      <c r="F191" s="173"/>
      <c r="G191" s="173"/>
      <c r="H191" s="175"/>
      <c r="I191" s="160">
        <v>0</v>
      </c>
    </row>
    <row r="192" spans="1:9" ht="15" customHeight="1" x14ac:dyDescent="0.25">
      <c r="A192" s="147"/>
      <c r="B192" s="207" t="s">
        <v>454</v>
      </c>
      <c r="C192" s="208"/>
      <c r="D192" s="208"/>
      <c r="E192" s="208"/>
      <c r="F192" s="208"/>
      <c r="G192" s="208"/>
      <c r="H192" s="176"/>
      <c r="I192" s="157">
        <v>9864444.444444444</v>
      </c>
    </row>
    <row r="193" spans="1:9" ht="15" customHeight="1" x14ac:dyDescent="0.25">
      <c r="A193" s="147"/>
      <c r="B193" s="210" t="s">
        <v>76</v>
      </c>
      <c r="C193" s="165"/>
      <c r="D193" s="165"/>
      <c r="E193" s="165"/>
      <c r="F193" s="165"/>
      <c r="G193" s="165"/>
      <c r="H193" s="177"/>
      <c r="I193" s="160">
        <v>6421577.777777778</v>
      </c>
    </row>
    <row r="194" spans="1:9" ht="15" customHeight="1" x14ac:dyDescent="0.25">
      <c r="A194" s="147"/>
      <c r="B194" s="210" t="s">
        <v>77</v>
      </c>
      <c r="C194" s="165"/>
      <c r="D194" s="165"/>
      <c r="E194" s="165"/>
      <c r="F194" s="165"/>
      <c r="G194" s="165"/>
      <c r="H194" s="177"/>
      <c r="I194" s="160">
        <v>3186297.222222222</v>
      </c>
    </row>
    <row r="195" spans="1:9" ht="15" customHeight="1" thickBot="1" x14ac:dyDescent="0.3">
      <c r="A195" s="147"/>
      <c r="B195" s="210" t="s">
        <v>78</v>
      </c>
      <c r="C195" s="170"/>
      <c r="D195" s="170"/>
      <c r="E195" s="170"/>
      <c r="F195" s="170"/>
      <c r="G195" s="170"/>
      <c r="H195" s="178"/>
      <c r="I195" s="288">
        <v>256569.44444444444</v>
      </c>
    </row>
    <row r="196" spans="1:9" ht="15" customHeight="1" x14ac:dyDescent="0.25">
      <c r="A196" s="147"/>
      <c r="B196" s="191" t="s">
        <v>428</v>
      </c>
      <c r="C196" s="152"/>
      <c r="D196" s="152"/>
      <c r="E196" s="152"/>
      <c r="F196" s="152"/>
      <c r="G196" s="152"/>
      <c r="H196" s="177"/>
      <c r="I196" s="160"/>
    </row>
    <row r="197" spans="1:9" ht="15" customHeight="1" x14ac:dyDescent="0.25">
      <c r="A197" s="147"/>
      <c r="H197" s="148"/>
      <c r="I197" s="148"/>
    </row>
    <row r="198" spans="1:9" ht="15" customHeight="1" thickBot="1" x14ac:dyDescent="0.3">
      <c r="A198" s="147"/>
      <c r="B198" s="153" t="s">
        <v>429</v>
      </c>
      <c r="C198" s="154"/>
      <c r="D198" s="154"/>
      <c r="E198" s="154"/>
      <c r="F198" s="154"/>
      <c r="G198" s="154"/>
      <c r="H198" s="154"/>
      <c r="I198" s="154" t="s">
        <v>306</v>
      </c>
    </row>
    <row r="199" spans="1:9" ht="15" customHeight="1" x14ac:dyDescent="0.25">
      <c r="A199" s="147"/>
      <c r="B199" s="219" t="s">
        <v>406</v>
      </c>
      <c r="C199" s="219"/>
      <c r="D199" s="219"/>
      <c r="E199" s="219"/>
      <c r="F199" s="219"/>
      <c r="G199" s="219"/>
      <c r="H199" s="220"/>
      <c r="I199" s="257">
        <v>1000000000</v>
      </c>
    </row>
    <row r="200" spans="1:9" ht="15" customHeight="1" x14ac:dyDescent="0.25">
      <c r="A200" s="147"/>
      <c r="B200" s="258" t="s">
        <v>83</v>
      </c>
      <c r="C200" s="155"/>
      <c r="D200" s="155"/>
      <c r="E200" s="155"/>
      <c r="F200" s="155"/>
      <c r="G200" s="155"/>
      <c r="H200" s="211"/>
      <c r="I200" s="157">
        <v>1000000000</v>
      </c>
    </row>
    <row r="201" spans="1:9" ht="15" customHeight="1" x14ac:dyDescent="0.25">
      <c r="A201" s="147"/>
      <c r="B201" s="210" t="s">
        <v>372</v>
      </c>
      <c r="C201" s="165"/>
      <c r="D201" s="165"/>
      <c r="E201" s="165"/>
      <c r="F201" s="165"/>
      <c r="G201" s="165"/>
      <c r="H201" s="177"/>
      <c r="I201" s="160">
        <v>1000000000</v>
      </c>
    </row>
    <row r="202" spans="1:9" ht="15" customHeight="1" x14ac:dyDescent="0.25">
      <c r="A202" s="147"/>
      <c r="B202" s="210" t="s">
        <v>373</v>
      </c>
      <c r="C202" s="165"/>
      <c r="D202" s="165"/>
      <c r="E202" s="165"/>
      <c r="F202" s="165"/>
      <c r="G202" s="165"/>
      <c r="H202" s="177"/>
      <c r="I202" s="160">
        <v>0</v>
      </c>
    </row>
    <row r="203" spans="1:9" ht="15" customHeight="1" thickBot="1" x14ac:dyDescent="0.3">
      <c r="A203" s="147"/>
      <c r="B203" s="259" t="s">
        <v>405</v>
      </c>
      <c r="C203" s="184"/>
      <c r="D203" s="184"/>
      <c r="E203" s="184"/>
      <c r="F203" s="184"/>
      <c r="G203" s="184"/>
      <c r="H203" s="256"/>
      <c r="I203" s="185">
        <v>0</v>
      </c>
    </row>
    <row r="204" spans="1:9" ht="15" customHeight="1" x14ac:dyDescent="0.25">
      <c r="A204" s="147"/>
      <c r="B204" s="182" t="s">
        <v>430</v>
      </c>
      <c r="C204" s="165"/>
      <c r="D204" s="165"/>
      <c r="E204" s="165"/>
      <c r="F204" s="165"/>
      <c r="G204" s="165"/>
      <c r="H204" s="177"/>
      <c r="I204" s="160"/>
    </row>
    <row r="205" spans="1:9" ht="15" customHeight="1" x14ac:dyDescent="0.25">
      <c r="A205" s="147"/>
      <c r="H205" s="177"/>
      <c r="I205" s="160"/>
    </row>
    <row r="206" spans="1:9" ht="15" customHeight="1" x14ac:dyDescent="0.25">
      <c r="A206" s="147"/>
      <c r="B206" s="153" t="s">
        <v>418</v>
      </c>
      <c r="C206" s="153"/>
      <c r="D206" s="153"/>
      <c r="E206" s="153"/>
      <c r="F206" s="153"/>
      <c r="G206" s="153"/>
      <c r="H206" s="180"/>
      <c r="I206" s="180"/>
    </row>
    <row r="207" spans="1:9" ht="15" customHeight="1" x14ac:dyDescent="0.25">
      <c r="A207" s="147"/>
      <c r="B207" s="148" t="s">
        <v>277</v>
      </c>
      <c r="E207" s="294" t="s">
        <v>278</v>
      </c>
      <c r="F207" s="294"/>
      <c r="G207" s="294"/>
      <c r="H207" s="294"/>
      <c r="I207" s="294"/>
    </row>
    <row r="208" spans="1:9" ht="15" customHeight="1" x14ac:dyDescent="0.25">
      <c r="A208" s="147"/>
      <c r="B208" s="148" t="s">
        <v>284</v>
      </c>
      <c r="E208" s="302" t="s">
        <v>334</v>
      </c>
      <c r="F208" s="302"/>
      <c r="G208" s="302"/>
      <c r="H208" s="302"/>
      <c r="I208" s="302"/>
    </row>
    <row r="209" spans="1:9" ht="15" customHeight="1" thickBot="1" x14ac:dyDescent="0.3">
      <c r="A209" s="147"/>
      <c r="B209" s="238" t="s">
        <v>440</v>
      </c>
      <c r="C209" s="238"/>
      <c r="D209" s="238"/>
      <c r="E209" s="296" t="s">
        <v>447</v>
      </c>
      <c r="F209" s="296"/>
      <c r="G209" s="296"/>
      <c r="H209" s="296"/>
      <c r="I209" s="296"/>
    </row>
    <row r="210" spans="1:9" ht="15" customHeight="1" x14ac:dyDescent="0.25">
      <c r="A210" s="147"/>
    </row>
    <row r="211" spans="1:9" ht="15" customHeight="1" x14ac:dyDescent="0.25">
      <c r="A211" s="147"/>
      <c r="B211" s="153" t="s">
        <v>286</v>
      </c>
      <c r="C211" s="153"/>
      <c r="D211" s="153"/>
      <c r="E211" s="153"/>
      <c r="F211" s="153"/>
      <c r="G211" s="153"/>
      <c r="H211" s="180"/>
      <c r="I211" s="180"/>
    </row>
    <row r="212" spans="1:9" ht="15" customHeight="1" x14ac:dyDescent="0.25">
      <c r="A212" s="147"/>
      <c r="B212" s="155" t="s">
        <v>350</v>
      </c>
    </row>
    <row r="213" spans="1:9" ht="23.25" customHeight="1" x14ac:dyDescent="0.25">
      <c r="A213" s="147"/>
      <c r="B213" s="297" t="s">
        <v>290</v>
      </c>
      <c r="C213" s="297"/>
      <c r="D213" s="297"/>
      <c r="E213" s="297"/>
      <c r="F213" s="297"/>
      <c r="G213" s="297"/>
      <c r="H213" s="297"/>
      <c r="I213" s="297"/>
    </row>
    <row r="214" spans="1:9" ht="15" customHeight="1" x14ac:dyDescent="0.25">
      <c r="A214" s="147"/>
      <c r="B214" s="225"/>
      <c r="C214" s="225"/>
      <c r="D214" s="225"/>
      <c r="E214" s="225"/>
      <c r="F214" s="225"/>
      <c r="G214" s="225"/>
      <c r="H214" s="225"/>
      <c r="I214" s="225"/>
    </row>
    <row r="215" spans="1:9" ht="15.9" customHeight="1" x14ac:dyDescent="0.25">
      <c r="B215" s="155" t="s">
        <v>352</v>
      </c>
    </row>
    <row r="216" spans="1:9" ht="46.5" customHeight="1" x14ac:dyDescent="0.25">
      <c r="B216" s="298" t="s">
        <v>385</v>
      </c>
      <c r="C216" s="298"/>
      <c r="D216" s="298"/>
      <c r="E216" s="298"/>
      <c r="F216" s="298"/>
      <c r="G216" s="298"/>
      <c r="H216" s="298"/>
      <c r="I216" s="298"/>
    </row>
    <row r="217" spans="1:9" ht="15" customHeight="1" x14ac:dyDescent="0.25">
      <c r="A217" s="147"/>
      <c r="B217" s="225"/>
      <c r="C217" s="225"/>
      <c r="D217" s="225"/>
      <c r="E217" s="225"/>
      <c r="F217" s="225"/>
      <c r="G217" s="225"/>
      <c r="H217" s="225"/>
      <c r="I217" s="225"/>
    </row>
    <row r="218" spans="1:9" ht="15" customHeight="1" x14ac:dyDescent="0.25">
      <c r="A218" s="147"/>
      <c r="B218" s="155" t="s">
        <v>353</v>
      </c>
    </row>
    <row r="219" spans="1:9" ht="35.15" customHeight="1" x14ac:dyDescent="0.25">
      <c r="A219" s="147"/>
      <c r="B219" s="298" t="s">
        <v>323</v>
      </c>
      <c r="C219" s="298"/>
      <c r="D219" s="298"/>
      <c r="E219" s="298"/>
      <c r="F219" s="298"/>
      <c r="G219" s="298"/>
      <c r="H219" s="298"/>
      <c r="I219" s="298"/>
    </row>
    <row r="220" spans="1:9" ht="15" customHeight="1" x14ac:dyDescent="0.25"/>
    <row r="221" spans="1:9" ht="15" customHeight="1" x14ac:dyDescent="0.25">
      <c r="B221" s="155" t="s">
        <v>422</v>
      </c>
    </row>
    <row r="222" spans="1:9" ht="57" customHeight="1" x14ac:dyDescent="0.25">
      <c r="B222" s="298" t="s">
        <v>448</v>
      </c>
      <c r="C222" s="298"/>
      <c r="D222" s="298"/>
      <c r="E222" s="298"/>
      <c r="F222" s="298"/>
      <c r="G222" s="298"/>
      <c r="H222" s="298"/>
      <c r="I222" s="298"/>
    </row>
    <row r="223" spans="1:9" ht="15" customHeight="1" x14ac:dyDescent="0.25"/>
    <row r="224" spans="1:9" ht="15.9" customHeight="1" x14ac:dyDescent="0.25">
      <c r="B224" s="164" t="s">
        <v>351</v>
      </c>
    </row>
    <row r="225" spans="2:14" ht="80.25" customHeight="1" x14ac:dyDescent="0.25">
      <c r="B225" s="298" t="s">
        <v>443</v>
      </c>
      <c r="C225" s="298"/>
      <c r="D225" s="298"/>
      <c r="E225" s="298"/>
      <c r="F225" s="298"/>
      <c r="G225" s="298"/>
      <c r="H225" s="298"/>
      <c r="I225" s="298"/>
    </row>
    <row r="227" spans="2:14" ht="15" customHeight="1" x14ac:dyDescent="0.25">
      <c r="B227" s="155" t="s">
        <v>444</v>
      </c>
    </row>
    <row r="228" spans="2:14" ht="15" customHeight="1" x14ac:dyDescent="0.25">
      <c r="B228" s="299" t="s">
        <v>289</v>
      </c>
      <c r="C228" s="299"/>
      <c r="D228" s="299"/>
      <c r="E228" s="299"/>
      <c r="F228" s="299"/>
      <c r="G228" s="299"/>
      <c r="H228" s="299"/>
      <c r="I228" s="299"/>
    </row>
    <row r="230" spans="2:14" ht="15.9" customHeight="1" x14ac:dyDescent="0.25">
      <c r="B230" s="155" t="s">
        <v>423</v>
      </c>
    </row>
    <row r="231" spans="2:14" ht="24.9" customHeight="1" thickBot="1" x14ac:dyDescent="0.3">
      <c r="B231" s="292" t="s">
        <v>324</v>
      </c>
      <c r="C231" s="292"/>
      <c r="D231" s="292"/>
      <c r="E231" s="292"/>
      <c r="F231" s="292"/>
      <c r="G231" s="292"/>
      <c r="H231" s="292"/>
      <c r="I231" s="292"/>
    </row>
    <row r="232" spans="2:14" ht="15.9" customHeight="1" x14ac:dyDescent="0.25">
      <c r="K232" s="244"/>
      <c r="L232" s="242"/>
      <c r="M232" s="244"/>
      <c r="N232" s="242"/>
    </row>
    <row r="233" spans="2:14" ht="15.9" customHeight="1" x14ac:dyDescent="0.25">
      <c r="B233" s="225"/>
      <c r="K233" s="286">
        <v>42004</v>
      </c>
      <c r="L233" s="242">
        <v>5793263158.8000002</v>
      </c>
      <c r="M233" s="286">
        <v>42004</v>
      </c>
      <c r="N233" s="242">
        <v>5793263158.8000002</v>
      </c>
    </row>
    <row r="234" spans="2:14" ht="15.9" customHeight="1" x14ac:dyDescent="0.25">
      <c r="K234" s="286">
        <v>42094</v>
      </c>
      <c r="L234" s="242">
        <v>5705235198.7900305</v>
      </c>
      <c r="M234" s="286">
        <v>42369</v>
      </c>
      <c r="N234" s="242">
        <v>5513500867.8699703</v>
      </c>
    </row>
    <row r="235" spans="2:14" ht="15.9" customHeight="1" x14ac:dyDescent="0.25">
      <c r="K235" s="286">
        <v>42185</v>
      </c>
      <c r="L235" s="242">
        <v>5641289446.26999</v>
      </c>
      <c r="M235" s="286">
        <v>42735</v>
      </c>
      <c r="N235" s="242">
        <v>5258360472.6799898</v>
      </c>
    </row>
    <row r="236" spans="2:14" ht="15.9" customHeight="1" x14ac:dyDescent="0.25">
      <c r="K236" s="286">
        <v>42277</v>
      </c>
      <c r="L236" s="242">
        <v>5577352148.4599905</v>
      </c>
      <c r="M236" s="286">
        <v>43100</v>
      </c>
      <c r="N236" s="242">
        <v>5004356118.0200005</v>
      </c>
    </row>
    <row r="237" spans="2:14" ht="15.9" customHeight="1" x14ac:dyDescent="0.25">
      <c r="K237" s="286">
        <v>42369</v>
      </c>
      <c r="L237" s="242">
        <v>5513500867.8699703</v>
      </c>
      <c r="M237" s="286">
        <v>43465</v>
      </c>
      <c r="N237" s="242">
        <v>4751807976.2200098</v>
      </c>
    </row>
    <row r="238" spans="2:14" ht="15.9" customHeight="1" x14ac:dyDescent="0.25">
      <c r="K238" s="286">
        <v>42460</v>
      </c>
      <c r="L238" s="242">
        <v>5449673667.75002</v>
      </c>
      <c r="M238" s="286">
        <v>43830</v>
      </c>
      <c r="N238" s="242">
        <v>4501600516.7000103</v>
      </c>
    </row>
    <row r="239" spans="2:14" ht="15.9" customHeight="1" x14ac:dyDescent="0.25">
      <c r="K239" s="286">
        <v>42551</v>
      </c>
      <c r="L239" s="242">
        <v>5385850619.0300093</v>
      </c>
      <c r="M239" s="286">
        <v>44196</v>
      </c>
      <c r="N239" s="242">
        <v>4254519467.58002</v>
      </c>
    </row>
    <row r="240" spans="2:14" ht="15.9" customHeight="1" x14ac:dyDescent="0.25">
      <c r="K240" s="286">
        <v>42643</v>
      </c>
      <c r="L240" s="242">
        <v>5322048862.5700302</v>
      </c>
      <c r="M240" s="286">
        <v>44561</v>
      </c>
      <c r="N240" s="242">
        <v>4010479071.2100101</v>
      </c>
    </row>
    <row r="241" spans="11:14" ht="15.9" customHeight="1" x14ac:dyDescent="0.25">
      <c r="K241" s="286">
        <v>42735</v>
      </c>
      <c r="L241" s="242">
        <v>5258360472.6799898</v>
      </c>
      <c r="M241" s="286">
        <v>44926</v>
      </c>
      <c r="N241" s="242">
        <v>3770532218.5999999</v>
      </c>
    </row>
    <row r="242" spans="11:14" ht="15.9" customHeight="1" x14ac:dyDescent="0.25">
      <c r="K242" s="286">
        <v>42825</v>
      </c>
      <c r="L242" s="242">
        <v>5194796117.7300196</v>
      </c>
      <c r="M242" s="286">
        <v>45291</v>
      </c>
      <c r="N242" s="242">
        <v>3535546757.8699999</v>
      </c>
    </row>
    <row r="243" spans="11:14" ht="15.9" customHeight="1" x14ac:dyDescent="0.25">
      <c r="K243" s="286">
        <v>42916</v>
      </c>
      <c r="L243" s="242">
        <v>5131264990.1400099</v>
      </c>
      <c r="M243" s="286">
        <v>45657</v>
      </c>
      <c r="N243" s="242">
        <v>3305921965.2200003</v>
      </c>
    </row>
    <row r="244" spans="11:14" ht="15.9" customHeight="1" x14ac:dyDescent="0.25">
      <c r="K244" s="286">
        <v>43008</v>
      </c>
      <c r="L244" s="242">
        <v>5067778858.0499992</v>
      </c>
      <c r="M244" s="286">
        <v>46022</v>
      </c>
      <c r="N244" s="242">
        <v>3081961450.6299801</v>
      </c>
    </row>
    <row r="245" spans="11:14" ht="15.9" customHeight="1" x14ac:dyDescent="0.25">
      <c r="K245" s="286">
        <v>43100</v>
      </c>
      <c r="L245" s="242">
        <v>5004356118.0200005</v>
      </c>
      <c r="M245" s="286">
        <v>46387</v>
      </c>
      <c r="N245" s="242">
        <v>2863021471.6000004</v>
      </c>
    </row>
    <row r="246" spans="11:14" ht="15.9" customHeight="1" x14ac:dyDescent="0.25">
      <c r="K246" s="286">
        <v>43190</v>
      </c>
      <c r="L246" s="242">
        <v>4941009505.4200201</v>
      </c>
      <c r="M246" s="286">
        <v>46752</v>
      </c>
      <c r="N246" s="242">
        <v>2649136463.6900001</v>
      </c>
    </row>
    <row r="247" spans="11:14" ht="15.9" customHeight="1" x14ac:dyDescent="0.25">
      <c r="K247" s="286">
        <v>43281</v>
      </c>
      <c r="L247" s="242">
        <v>4877792035.0100002</v>
      </c>
      <c r="M247" s="286">
        <v>47118</v>
      </c>
      <c r="N247" s="242">
        <v>2441445740.9200001</v>
      </c>
    </row>
    <row r="248" spans="11:14" ht="15.9" customHeight="1" x14ac:dyDescent="0.25">
      <c r="K248" s="286">
        <v>43373</v>
      </c>
      <c r="L248" s="242">
        <v>4814735201.8800097</v>
      </c>
      <c r="M248" s="286">
        <v>47483</v>
      </c>
      <c r="N248" s="242">
        <v>2241185422.7399998</v>
      </c>
    </row>
    <row r="249" spans="11:14" ht="15.9" customHeight="1" x14ac:dyDescent="0.25">
      <c r="K249" s="286">
        <v>43465</v>
      </c>
      <c r="L249" s="242">
        <v>4751807976.2200098</v>
      </c>
      <c r="M249" s="286">
        <v>47848</v>
      </c>
      <c r="N249" s="242">
        <v>2049734752.73</v>
      </c>
    </row>
    <row r="250" spans="11:14" ht="15.9" customHeight="1" x14ac:dyDescent="0.25">
      <c r="K250" s="286">
        <v>43555</v>
      </c>
      <c r="L250" s="242">
        <v>4689054635.4399796</v>
      </c>
      <c r="M250" s="286">
        <v>48213</v>
      </c>
      <c r="N250" s="242">
        <v>1870036227.50999</v>
      </c>
    </row>
    <row r="251" spans="11:14" ht="15.9" customHeight="1" x14ac:dyDescent="0.25">
      <c r="K251" s="286">
        <v>43646</v>
      </c>
      <c r="L251" s="242">
        <v>4626388754.0999899</v>
      </c>
      <c r="M251" s="286">
        <v>48579</v>
      </c>
      <c r="N251" s="242">
        <v>1703955390.3499999</v>
      </c>
    </row>
    <row r="252" spans="11:14" ht="15.9" customHeight="1" x14ac:dyDescent="0.25">
      <c r="K252" s="286">
        <v>43738</v>
      </c>
      <c r="L252" s="242">
        <v>4563910030.4899998</v>
      </c>
      <c r="M252" s="286">
        <v>48944</v>
      </c>
      <c r="N252" s="242">
        <v>1551260155.75</v>
      </c>
    </row>
    <row r="253" spans="11:14" ht="15.9" customHeight="1" x14ac:dyDescent="0.25">
      <c r="K253" s="286">
        <v>43830</v>
      </c>
      <c r="L253" s="242">
        <v>4501600516.7000103</v>
      </c>
      <c r="M253" s="286">
        <v>49309</v>
      </c>
      <c r="N253" s="242">
        <v>1406909093.5900002</v>
      </c>
    </row>
    <row r="254" spans="11:14" ht="15.9" customHeight="1" x14ac:dyDescent="0.25">
      <c r="K254" s="286">
        <v>43921</v>
      </c>
      <c r="L254" s="242">
        <v>4439527813.6199999</v>
      </c>
      <c r="M254" s="286">
        <v>49674</v>
      </c>
      <c r="N254" s="242">
        <v>1269187225.5</v>
      </c>
    </row>
    <row r="255" spans="11:14" ht="15.9" customHeight="1" x14ac:dyDescent="0.25">
      <c r="K255" s="286">
        <v>44012</v>
      </c>
      <c r="L255" s="242">
        <v>4377660669.5499907</v>
      </c>
      <c r="M255" s="286">
        <v>50040</v>
      </c>
      <c r="N255" s="242">
        <v>1137946575.77</v>
      </c>
    </row>
    <row r="256" spans="11:14" ht="15.9" customHeight="1" x14ac:dyDescent="0.25">
      <c r="K256" s="286">
        <v>44104</v>
      </c>
      <c r="L256" s="242">
        <v>4315997459.2600098</v>
      </c>
      <c r="M256" s="286">
        <v>50405</v>
      </c>
      <c r="N256" s="242">
        <v>1013855075.480001</v>
      </c>
    </row>
    <row r="257" spans="11:14" ht="15.9" customHeight="1" x14ac:dyDescent="0.25">
      <c r="K257" s="286">
        <v>44196</v>
      </c>
      <c r="L257" s="242">
        <v>4254519467.58002</v>
      </c>
      <c r="M257" s="286">
        <v>50770</v>
      </c>
      <c r="N257" s="242">
        <v>898347546</v>
      </c>
    </row>
    <row r="258" spans="11:14" ht="15.9" customHeight="1" x14ac:dyDescent="0.25">
      <c r="K258" s="286">
        <v>44286</v>
      </c>
      <c r="L258" s="242">
        <v>4193200324.52</v>
      </c>
      <c r="M258" s="286">
        <v>51135</v>
      </c>
      <c r="N258" s="242">
        <v>790609917.37</v>
      </c>
    </row>
    <row r="259" spans="11:14" ht="15.9" customHeight="1" x14ac:dyDescent="0.25">
      <c r="K259" s="286">
        <v>44377</v>
      </c>
      <c r="L259" s="242">
        <v>4132102463.9499903</v>
      </c>
      <c r="M259" s="286">
        <v>51501</v>
      </c>
      <c r="N259" s="242">
        <v>689748061.5999999</v>
      </c>
    </row>
    <row r="260" spans="11:14" ht="15.9" customHeight="1" x14ac:dyDescent="0.25">
      <c r="K260" s="286">
        <v>44469</v>
      </c>
      <c r="L260" s="242">
        <v>4071190609.0300002</v>
      </c>
      <c r="M260" s="286">
        <v>51866</v>
      </c>
      <c r="N260" s="242">
        <v>595182325.349998</v>
      </c>
    </row>
    <row r="261" spans="11:14" ht="15.9" customHeight="1" x14ac:dyDescent="0.25">
      <c r="K261" s="286">
        <v>44561</v>
      </c>
      <c r="L261" s="242">
        <v>4010479071.2100101</v>
      </c>
      <c r="M261" s="286">
        <v>52231</v>
      </c>
      <c r="N261" s="242">
        <v>506718083.30000097</v>
      </c>
    </row>
    <row r="262" spans="11:14" ht="15.9" customHeight="1" x14ac:dyDescent="0.25">
      <c r="K262" s="286">
        <v>44651</v>
      </c>
      <c r="L262" s="242">
        <v>3950034729.04001</v>
      </c>
      <c r="M262" s="286">
        <v>52596</v>
      </c>
      <c r="N262" s="242">
        <v>425124589.90999997</v>
      </c>
    </row>
    <row r="263" spans="11:14" ht="15.9" customHeight="1" x14ac:dyDescent="0.25">
      <c r="K263" s="286">
        <v>44742</v>
      </c>
      <c r="L263" s="242">
        <v>3889891924.4100099</v>
      </c>
      <c r="M263" s="286">
        <v>52962</v>
      </c>
      <c r="N263" s="242">
        <v>350564438.95999998</v>
      </c>
    </row>
    <row r="264" spans="11:14" ht="15.9" customHeight="1" x14ac:dyDescent="0.25">
      <c r="K264" s="286">
        <v>44834</v>
      </c>
      <c r="L264" s="242">
        <v>3830057286.1800098</v>
      </c>
      <c r="M264" s="286">
        <v>53327</v>
      </c>
      <c r="N264" s="242">
        <v>282329295.90999997</v>
      </c>
    </row>
    <row r="265" spans="11:14" ht="15.9" customHeight="1" x14ac:dyDescent="0.25">
      <c r="K265" s="286">
        <v>44926</v>
      </c>
      <c r="L265" s="242">
        <v>3770532218.5999999</v>
      </c>
      <c r="M265" s="286">
        <v>53692</v>
      </c>
      <c r="N265" s="242">
        <v>221260702.53999999</v>
      </c>
    </row>
    <row r="266" spans="11:14" ht="15.9" customHeight="1" x14ac:dyDescent="0.25">
      <c r="K266" s="286">
        <v>45016</v>
      </c>
      <c r="L266" s="242">
        <v>3711303333.0699902</v>
      </c>
      <c r="M266" s="286">
        <v>54057</v>
      </c>
      <c r="N266" s="242">
        <v>168817865.92999998</v>
      </c>
    </row>
    <row r="267" spans="11:14" ht="15.9" customHeight="1" x14ac:dyDescent="0.25">
      <c r="K267" s="286">
        <v>45107</v>
      </c>
      <c r="L267" s="242">
        <v>3652358835.48</v>
      </c>
      <c r="M267" s="286">
        <v>54423</v>
      </c>
      <c r="N267" s="242">
        <v>125051497.27000001</v>
      </c>
    </row>
    <row r="268" spans="11:14" ht="15.9" customHeight="1" x14ac:dyDescent="0.25">
      <c r="K268" s="286">
        <v>45199</v>
      </c>
      <c r="L268" s="242">
        <v>3593792762.6399903</v>
      </c>
      <c r="M268" s="286">
        <v>54788</v>
      </c>
      <c r="N268" s="242">
        <v>88379496.610000104</v>
      </c>
    </row>
    <row r="269" spans="11:14" ht="15.9" customHeight="1" x14ac:dyDescent="0.25">
      <c r="K269" s="286">
        <v>45291</v>
      </c>
      <c r="L269" s="242">
        <v>3535546757.8699999</v>
      </c>
      <c r="M269" s="286">
        <v>55153</v>
      </c>
      <c r="N269" s="242">
        <v>60350380.479999997</v>
      </c>
    </row>
    <row r="270" spans="11:14" ht="15.9" customHeight="1" x14ac:dyDescent="0.25">
      <c r="K270" s="286">
        <v>45382</v>
      </c>
      <c r="L270" s="242">
        <v>3477632177.7899899</v>
      </c>
      <c r="M270" s="286">
        <v>55518</v>
      </c>
      <c r="N270" s="242">
        <v>40390510.030000001</v>
      </c>
    </row>
    <row r="271" spans="11:14" ht="15.9" customHeight="1" x14ac:dyDescent="0.25">
      <c r="K271" s="286">
        <v>45473</v>
      </c>
      <c r="L271" s="242">
        <v>3420020851.8200002</v>
      </c>
      <c r="M271" s="286">
        <v>55884</v>
      </c>
      <c r="N271" s="242">
        <v>26045869.539999999</v>
      </c>
    </row>
    <row r="272" spans="11:14" ht="15.9" customHeight="1" x14ac:dyDescent="0.25">
      <c r="K272" s="286">
        <v>45565</v>
      </c>
      <c r="L272" s="242">
        <v>3362794240.5299997</v>
      </c>
      <c r="M272" s="286">
        <v>56249</v>
      </c>
      <c r="N272" s="242">
        <v>17153771.859999999</v>
      </c>
    </row>
    <row r="273" spans="11:14" ht="15.9" customHeight="1" x14ac:dyDescent="0.25">
      <c r="K273" s="286">
        <v>45657</v>
      </c>
      <c r="L273" s="242">
        <v>3305921965.2200003</v>
      </c>
      <c r="M273" s="286">
        <v>56614</v>
      </c>
      <c r="N273" s="242">
        <v>12223788.040000001</v>
      </c>
    </row>
    <row r="274" spans="11:14" ht="15.9" customHeight="1" x14ac:dyDescent="0.25">
      <c r="K274" s="286">
        <v>45747</v>
      </c>
      <c r="L274" s="242">
        <v>3249405100.0100102</v>
      </c>
      <c r="M274" s="286">
        <v>56979</v>
      </c>
      <c r="N274" s="242">
        <v>8938121.6500000004</v>
      </c>
    </row>
    <row r="275" spans="11:14" ht="15.9" customHeight="1" x14ac:dyDescent="0.25">
      <c r="K275" s="286">
        <v>45838</v>
      </c>
      <c r="L275" s="242">
        <v>3193248309.6099997</v>
      </c>
      <c r="M275" s="286">
        <v>57345</v>
      </c>
      <c r="N275" s="242">
        <v>6263735</v>
      </c>
    </row>
    <row r="276" spans="11:14" ht="15.9" customHeight="1" x14ac:dyDescent="0.25">
      <c r="K276" s="286">
        <v>45930</v>
      </c>
      <c r="L276" s="242">
        <v>3137451691.98001</v>
      </c>
      <c r="M276" s="286">
        <v>57710</v>
      </c>
      <c r="N276" s="242">
        <v>4189011.2800000003</v>
      </c>
    </row>
    <row r="277" spans="11:14" ht="15.9" customHeight="1" x14ac:dyDescent="0.25">
      <c r="K277" s="286">
        <v>46022</v>
      </c>
      <c r="L277" s="242">
        <v>3081961450.6299801</v>
      </c>
      <c r="M277" s="286">
        <v>58075</v>
      </c>
      <c r="N277" s="242">
        <v>2654842.0700000003</v>
      </c>
    </row>
    <row r="278" spans="11:14" ht="15.9" customHeight="1" x14ac:dyDescent="0.25">
      <c r="K278" s="286">
        <v>46112</v>
      </c>
      <c r="L278" s="242">
        <v>3026770454.9099998</v>
      </c>
      <c r="M278" s="286">
        <v>58440</v>
      </c>
      <c r="N278" s="242">
        <v>1560326.27</v>
      </c>
    </row>
    <row r="279" spans="11:14" ht="15.9" customHeight="1" x14ac:dyDescent="0.25">
      <c r="K279" s="286">
        <v>46203</v>
      </c>
      <c r="L279" s="242">
        <v>2971858436.79</v>
      </c>
      <c r="M279" s="286">
        <v>58806</v>
      </c>
      <c r="N279" s="242">
        <v>832487.51</v>
      </c>
    </row>
    <row r="280" spans="11:14" ht="15.9" customHeight="1" x14ac:dyDescent="0.25">
      <c r="K280" s="286">
        <v>46295</v>
      </c>
      <c r="L280" s="242">
        <v>2917280289.9000101</v>
      </c>
      <c r="M280" s="286">
        <v>59171</v>
      </c>
      <c r="N280" s="242">
        <v>411026.1</v>
      </c>
    </row>
    <row r="281" spans="11:14" ht="15.9" customHeight="1" x14ac:dyDescent="0.25">
      <c r="K281" s="286">
        <v>46387</v>
      </c>
      <c r="L281" s="242">
        <v>2863021471.6000004</v>
      </c>
      <c r="M281" s="286">
        <v>59536</v>
      </c>
      <c r="N281" s="242">
        <v>171433.59</v>
      </c>
    </row>
    <row r="282" spans="11:14" ht="15.9" customHeight="1" x14ac:dyDescent="0.25">
      <c r="K282" s="286">
        <v>46477</v>
      </c>
      <c r="L282" s="242">
        <v>2809027480.8500099</v>
      </c>
      <c r="M282" s="286">
        <v>59901</v>
      </c>
      <c r="N282" s="242">
        <v>41601.620000000003</v>
      </c>
    </row>
    <row r="283" spans="11:14" ht="15.9" customHeight="1" x14ac:dyDescent="0.25">
      <c r="K283" s="286">
        <v>46568</v>
      </c>
      <c r="L283" s="242">
        <v>2755369176.0500097</v>
      </c>
      <c r="M283" s="286"/>
      <c r="N283" s="242"/>
    </row>
    <row r="284" spans="11:14" ht="15.9" customHeight="1" x14ac:dyDescent="0.25">
      <c r="K284" s="286">
        <v>46660</v>
      </c>
      <c r="L284" s="242">
        <v>2702061418.7599998</v>
      </c>
      <c r="M284" s="286"/>
      <c r="N284" s="242"/>
    </row>
    <row r="285" spans="11:14" ht="15.9" customHeight="1" x14ac:dyDescent="0.25">
      <c r="K285" s="286">
        <v>46752</v>
      </c>
      <c r="L285" s="242">
        <v>2649136463.6900001</v>
      </c>
      <c r="M285" s="286"/>
      <c r="N285" s="242"/>
    </row>
    <row r="286" spans="11:14" ht="15.9" customHeight="1" x14ac:dyDescent="0.25">
      <c r="K286" s="286">
        <v>46843</v>
      </c>
      <c r="L286" s="242">
        <v>2596530829.46</v>
      </c>
      <c r="M286" s="286"/>
      <c r="N286" s="242"/>
    </row>
    <row r="287" spans="11:14" ht="15.9" customHeight="1" x14ac:dyDescent="0.25">
      <c r="K287" s="286">
        <v>46934</v>
      </c>
      <c r="L287" s="242">
        <v>2544316559.71</v>
      </c>
      <c r="M287" s="286"/>
      <c r="N287" s="242"/>
    </row>
    <row r="288" spans="11:14" ht="15.9" customHeight="1" x14ac:dyDescent="0.25">
      <c r="K288" s="286">
        <v>47026</v>
      </c>
      <c r="L288" s="242">
        <v>2492662597.8299999</v>
      </c>
      <c r="M288" s="286"/>
      <c r="N288" s="242"/>
    </row>
    <row r="289" spans="11:14" ht="15.9" customHeight="1" x14ac:dyDescent="0.25">
      <c r="K289" s="286">
        <v>47118</v>
      </c>
      <c r="L289" s="242">
        <v>2441445740.9200001</v>
      </c>
      <c r="M289" s="286"/>
      <c r="N289" s="242"/>
    </row>
    <row r="290" spans="11:14" ht="15.9" customHeight="1" x14ac:dyDescent="0.25">
      <c r="K290" s="286">
        <v>47208</v>
      </c>
      <c r="L290" s="242">
        <v>2390665077.1100101</v>
      </c>
      <c r="M290" s="286"/>
      <c r="N290" s="242"/>
    </row>
    <row r="291" spans="11:14" ht="15.9" customHeight="1" x14ac:dyDescent="0.25">
      <c r="K291" s="286">
        <v>47299</v>
      </c>
      <c r="L291" s="242">
        <v>2340330322.2799997</v>
      </c>
      <c r="M291" s="286"/>
      <c r="N291" s="242"/>
    </row>
    <row r="292" spans="11:14" ht="15.9" customHeight="1" x14ac:dyDescent="0.25">
      <c r="K292" s="286">
        <v>47391</v>
      </c>
      <c r="L292" s="242">
        <v>2290544276.29</v>
      </c>
      <c r="M292" s="286"/>
      <c r="N292" s="242"/>
    </row>
    <row r="293" spans="11:14" ht="15.9" customHeight="1" x14ac:dyDescent="0.25">
      <c r="K293" s="286">
        <v>47483</v>
      </c>
      <c r="L293" s="242">
        <v>2241185422.7399998</v>
      </c>
      <c r="M293" s="286"/>
      <c r="N293" s="242"/>
    </row>
    <row r="294" spans="11:14" ht="15.9" customHeight="1" x14ac:dyDescent="0.25">
      <c r="K294" s="286">
        <v>47573</v>
      </c>
      <c r="L294" s="242">
        <v>2192394160.5299997</v>
      </c>
      <c r="M294" s="286"/>
      <c r="N294" s="242"/>
    </row>
    <row r="295" spans="11:14" ht="15.9" customHeight="1" x14ac:dyDescent="0.25">
      <c r="K295" s="286">
        <v>47664</v>
      </c>
      <c r="L295" s="242">
        <v>2144164422.75</v>
      </c>
      <c r="M295" s="286"/>
      <c r="N295" s="242"/>
    </row>
    <row r="296" spans="11:14" ht="15.9" customHeight="1" x14ac:dyDescent="0.25">
      <c r="K296" s="286">
        <v>47756</v>
      </c>
      <c r="L296" s="242">
        <v>2096618881.4599998</v>
      </c>
      <c r="M296" s="286"/>
      <c r="N296" s="242"/>
    </row>
    <row r="297" spans="11:14" ht="15.9" customHeight="1" x14ac:dyDescent="0.25">
      <c r="K297" s="286">
        <v>47848</v>
      </c>
      <c r="L297" s="242">
        <v>2049734752.73</v>
      </c>
      <c r="M297" s="286"/>
      <c r="N297" s="242"/>
    </row>
    <row r="298" spans="11:14" ht="15.9" customHeight="1" x14ac:dyDescent="0.25">
      <c r="K298" s="286">
        <v>47938</v>
      </c>
      <c r="L298" s="242">
        <v>2003611418.8499999</v>
      </c>
      <c r="M298" s="286"/>
      <c r="N298" s="242"/>
    </row>
    <row r="299" spans="11:14" ht="15.9" customHeight="1" x14ac:dyDescent="0.25">
      <c r="K299" s="286">
        <v>48029</v>
      </c>
      <c r="L299" s="242">
        <v>1958274314.5799999</v>
      </c>
      <c r="M299" s="286"/>
      <c r="N299" s="242"/>
    </row>
    <row r="300" spans="11:14" ht="15.9" customHeight="1" x14ac:dyDescent="0.25">
      <c r="K300" s="286">
        <v>48121</v>
      </c>
      <c r="L300" s="242">
        <v>1913784369.95</v>
      </c>
      <c r="M300" s="286"/>
      <c r="N300" s="242"/>
    </row>
    <row r="301" spans="11:14" ht="15.9" customHeight="1" x14ac:dyDescent="0.25">
      <c r="K301" s="286">
        <v>48213</v>
      </c>
      <c r="L301" s="242">
        <v>1870036227.50999</v>
      </c>
      <c r="M301" s="286"/>
      <c r="N301" s="242"/>
    </row>
    <row r="302" spans="11:14" ht="15.9" customHeight="1" x14ac:dyDescent="0.25">
      <c r="K302" s="286">
        <v>48304</v>
      </c>
      <c r="L302" s="242">
        <v>1826959529.23</v>
      </c>
      <c r="M302" s="286"/>
      <c r="N302" s="242"/>
    </row>
    <row r="303" spans="11:14" ht="15.9" customHeight="1" x14ac:dyDescent="0.25">
      <c r="K303" s="286">
        <v>48395</v>
      </c>
      <c r="L303" s="242">
        <v>1784750104.54</v>
      </c>
      <c r="M303" s="286"/>
      <c r="N303" s="242"/>
    </row>
    <row r="304" spans="11:14" ht="15.9" customHeight="1" x14ac:dyDescent="0.25">
      <c r="K304" s="286">
        <v>48487</v>
      </c>
      <c r="L304" s="242">
        <v>1743720587.3799999</v>
      </c>
      <c r="M304" s="286"/>
      <c r="N304" s="242"/>
    </row>
    <row r="305" spans="11:14" ht="15.9" customHeight="1" x14ac:dyDescent="0.25">
      <c r="K305" s="286">
        <v>48579</v>
      </c>
      <c r="L305" s="242">
        <v>1703955390.3499999</v>
      </c>
      <c r="M305" s="286"/>
      <c r="N305" s="242"/>
    </row>
    <row r="306" spans="11:14" ht="15.9" customHeight="1" x14ac:dyDescent="0.25">
      <c r="K306" s="286">
        <v>48669</v>
      </c>
      <c r="L306" s="242">
        <v>1664886439.1800001</v>
      </c>
      <c r="M306" s="286"/>
      <c r="N306" s="242"/>
    </row>
    <row r="307" spans="11:14" ht="15.9" customHeight="1" x14ac:dyDescent="0.25">
      <c r="K307" s="286">
        <v>48760</v>
      </c>
      <c r="L307" s="242">
        <v>1626389318.98</v>
      </c>
      <c r="M307" s="286"/>
      <c r="N307" s="242"/>
    </row>
    <row r="308" spans="11:14" ht="15.9" customHeight="1" x14ac:dyDescent="0.25">
      <c r="K308" s="286">
        <v>48852</v>
      </c>
      <c r="L308" s="242">
        <v>1588546400.9300001</v>
      </c>
      <c r="M308" s="286"/>
      <c r="N308" s="242"/>
    </row>
    <row r="309" spans="11:14" ht="15.9" customHeight="1" x14ac:dyDescent="0.25">
      <c r="K309" s="286">
        <v>48944</v>
      </c>
      <c r="L309" s="242">
        <v>1551260155.75</v>
      </c>
      <c r="M309" s="286"/>
      <c r="N309" s="242"/>
    </row>
    <row r="310" spans="11:14" ht="15.9" customHeight="1" x14ac:dyDescent="0.25">
      <c r="K310" s="286">
        <v>49034</v>
      </c>
      <c r="L310" s="242">
        <v>1514499414.04</v>
      </c>
      <c r="M310" s="286"/>
      <c r="N310" s="242"/>
    </row>
    <row r="311" spans="11:14" ht="15.9" customHeight="1" x14ac:dyDescent="0.25">
      <c r="K311" s="286">
        <v>49125</v>
      </c>
      <c r="L311" s="242">
        <v>1478200217.76</v>
      </c>
      <c r="M311" s="286"/>
      <c r="N311" s="242"/>
    </row>
    <row r="312" spans="11:14" ht="15.9" customHeight="1" x14ac:dyDescent="0.25">
      <c r="K312" s="286">
        <v>49217</v>
      </c>
      <c r="L312" s="242">
        <v>1442351476.3399999</v>
      </c>
      <c r="M312" s="286"/>
      <c r="N312" s="242"/>
    </row>
    <row r="313" spans="11:14" ht="15.9" customHeight="1" x14ac:dyDescent="0.25">
      <c r="K313" s="286">
        <v>49309</v>
      </c>
      <c r="L313" s="242">
        <v>1406909093.5900002</v>
      </c>
      <c r="M313" s="286"/>
      <c r="N313" s="242"/>
    </row>
    <row r="314" spans="11:14" ht="15.9" customHeight="1" x14ac:dyDescent="0.25">
      <c r="K314" s="286">
        <v>49399</v>
      </c>
      <c r="L314" s="242">
        <v>1371879680.8999999</v>
      </c>
      <c r="M314" s="286"/>
      <c r="N314" s="242"/>
    </row>
    <row r="315" spans="11:14" ht="15.9" customHeight="1" x14ac:dyDescent="0.25">
      <c r="K315" s="286">
        <v>49490</v>
      </c>
      <c r="L315" s="242">
        <v>1337220408.23</v>
      </c>
      <c r="M315" s="286"/>
      <c r="N315" s="242"/>
    </row>
    <row r="316" spans="11:14" ht="15.9" customHeight="1" x14ac:dyDescent="0.25">
      <c r="K316" s="286">
        <v>49582</v>
      </c>
      <c r="L316" s="242">
        <v>1303034483.4300001</v>
      </c>
      <c r="M316" s="286"/>
      <c r="N316" s="242"/>
    </row>
    <row r="317" spans="11:14" ht="15.9" customHeight="1" x14ac:dyDescent="0.25">
      <c r="K317" s="286">
        <v>49674</v>
      </c>
      <c r="L317" s="242">
        <v>1269187225.5</v>
      </c>
      <c r="M317" s="286"/>
      <c r="N317" s="242"/>
    </row>
    <row r="318" spans="11:14" ht="15.9" customHeight="1" x14ac:dyDescent="0.25">
      <c r="K318" s="286">
        <v>49765</v>
      </c>
      <c r="L318" s="242">
        <v>1235728977.5700002</v>
      </c>
      <c r="M318" s="286"/>
      <c r="N318" s="242"/>
    </row>
    <row r="319" spans="11:14" ht="15.9" customHeight="1" x14ac:dyDescent="0.25">
      <c r="K319" s="286">
        <v>49856</v>
      </c>
      <c r="L319" s="242">
        <v>1202695983.3600001</v>
      </c>
      <c r="M319" s="286"/>
      <c r="N319" s="242"/>
    </row>
    <row r="320" spans="11:14" ht="15.9" customHeight="1" x14ac:dyDescent="0.25">
      <c r="K320" s="286">
        <v>49948</v>
      </c>
      <c r="L320" s="242">
        <v>1170122284.6699998</v>
      </c>
      <c r="M320" s="286"/>
      <c r="N320" s="242"/>
    </row>
    <row r="321" spans="11:14" ht="15.9" customHeight="1" x14ac:dyDescent="0.25">
      <c r="K321" s="286">
        <v>50040</v>
      </c>
      <c r="L321" s="242">
        <v>1137946575.77</v>
      </c>
      <c r="M321" s="286"/>
      <c r="N321" s="242"/>
    </row>
    <row r="322" spans="11:14" ht="15.9" customHeight="1" x14ac:dyDescent="0.25">
      <c r="K322" s="286">
        <v>50130</v>
      </c>
      <c r="L322" s="242">
        <v>1106175970.48</v>
      </c>
      <c r="M322" s="286"/>
      <c r="N322" s="242"/>
    </row>
    <row r="323" spans="11:14" ht="15.9" customHeight="1" x14ac:dyDescent="0.25">
      <c r="K323" s="286">
        <v>50221</v>
      </c>
      <c r="L323" s="242">
        <v>1074867772.45</v>
      </c>
      <c r="M323" s="286"/>
      <c r="N323" s="242"/>
    </row>
    <row r="324" spans="11:14" ht="15.9" customHeight="1" x14ac:dyDescent="0.25">
      <c r="K324" s="286">
        <v>50313</v>
      </c>
      <c r="L324" s="242">
        <v>1044104136.48</v>
      </c>
      <c r="M324" s="286"/>
      <c r="N324" s="242"/>
    </row>
    <row r="325" spans="11:14" ht="15.9" customHeight="1" x14ac:dyDescent="0.25">
      <c r="K325" s="286">
        <v>50405</v>
      </c>
      <c r="L325" s="242">
        <v>1013855075.480001</v>
      </c>
      <c r="M325" s="286"/>
      <c r="N325" s="242"/>
    </row>
    <row r="326" spans="11:14" ht="15.9" customHeight="1" x14ac:dyDescent="0.25">
      <c r="K326" s="286">
        <v>50495</v>
      </c>
      <c r="L326" s="242">
        <v>984142970.45000005</v>
      </c>
      <c r="M326" s="286"/>
      <c r="N326" s="242"/>
    </row>
    <row r="327" spans="11:14" ht="15.9" customHeight="1" x14ac:dyDescent="0.25">
      <c r="K327" s="286">
        <v>50586</v>
      </c>
      <c r="L327" s="242">
        <v>954985134.64999998</v>
      </c>
      <c r="M327" s="286"/>
      <c r="N327" s="242"/>
    </row>
    <row r="328" spans="11:14" ht="15.9" customHeight="1" x14ac:dyDescent="0.25">
      <c r="K328" s="286">
        <v>50678</v>
      </c>
      <c r="L328" s="242">
        <v>926426048.53999901</v>
      </c>
      <c r="M328" s="286"/>
      <c r="N328" s="242"/>
    </row>
    <row r="329" spans="11:14" ht="15.9" customHeight="1" x14ac:dyDescent="0.25">
      <c r="K329" s="286">
        <v>50770</v>
      </c>
      <c r="L329" s="242">
        <v>898347546</v>
      </c>
      <c r="M329" s="286"/>
      <c r="N329" s="242"/>
    </row>
    <row r="330" spans="11:14" ht="15.9" customHeight="1" x14ac:dyDescent="0.25">
      <c r="K330" s="286">
        <v>50860</v>
      </c>
      <c r="L330" s="242">
        <v>870716278.18999994</v>
      </c>
      <c r="M330" s="286"/>
      <c r="N330" s="242"/>
    </row>
    <row r="331" spans="11:14" ht="15.9" customHeight="1" x14ac:dyDescent="0.25">
      <c r="K331" s="286">
        <v>50951</v>
      </c>
      <c r="L331" s="242">
        <v>843549404.28999996</v>
      </c>
      <c r="M331" s="286"/>
      <c r="N331" s="242"/>
    </row>
    <row r="332" spans="11:14" ht="15.9" customHeight="1" x14ac:dyDescent="0.25">
      <c r="K332" s="286">
        <v>51043</v>
      </c>
      <c r="L332" s="242">
        <v>816884583.86000001</v>
      </c>
      <c r="M332" s="286"/>
      <c r="N332" s="242"/>
    </row>
    <row r="333" spans="11:14" ht="15.9" customHeight="1" x14ac:dyDescent="0.25">
      <c r="K333" s="286">
        <v>51135</v>
      </c>
      <c r="L333" s="242">
        <v>790609917.37</v>
      </c>
      <c r="M333" s="286"/>
      <c r="N333" s="242"/>
    </row>
    <row r="334" spans="11:14" ht="15.9" customHeight="1" x14ac:dyDescent="0.25">
      <c r="K334" s="286">
        <v>51226</v>
      </c>
      <c r="L334" s="242">
        <v>764750754.78999901</v>
      </c>
      <c r="M334" s="286"/>
      <c r="N334" s="242"/>
    </row>
    <row r="335" spans="11:14" ht="15.9" customHeight="1" x14ac:dyDescent="0.25">
      <c r="K335" s="286">
        <v>51317</v>
      </c>
      <c r="L335" s="242">
        <v>739302120.93000102</v>
      </c>
      <c r="M335" s="286"/>
      <c r="N335" s="242"/>
    </row>
    <row r="336" spans="11:14" ht="15.9" customHeight="1" x14ac:dyDescent="0.25">
      <c r="K336" s="286">
        <v>51409</v>
      </c>
      <c r="L336" s="242">
        <v>714355897.92000008</v>
      </c>
      <c r="M336" s="286"/>
      <c r="N336" s="242"/>
    </row>
    <row r="337" spans="11:14" ht="15.9" customHeight="1" x14ac:dyDescent="0.25">
      <c r="K337" s="286">
        <v>51501</v>
      </c>
      <c r="L337" s="242">
        <v>689748061.5999999</v>
      </c>
      <c r="M337" s="286"/>
      <c r="N337" s="242"/>
    </row>
    <row r="338" spans="11:14" ht="15.9" customHeight="1" x14ac:dyDescent="0.25">
      <c r="K338" s="286">
        <v>51591</v>
      </c>
      <c r="L338" s="242">
        <v>665531420.95000005</v>
      </c>
      <c r="M338" s="286"/>
      <c r="N338" s="242"/>
    </row>
    <row r="339" spans="11:14" ht="15.9" customHeight="1" x14ac:dyDescent="0.25">
      <c r="K339" s="286">
        <v>51682</v>
      </c>
      <c r="L339" s="242">
        <v>641696207.8500011</v>
      </c>
      <c r="M339" s="286"/>
      <c r="N339" s="242"/>
    </row>
    <row r="340" spans="11:14" ht="15.9" customHeight="1" x14ac:dyDescent="0.25">
      <c r="K340" s="286">
        <v>51774</v>
      </c>
      <c r="L340" s="242">
        <v>618268621.49000001</v>
      </c>
      <c r="M340" s="286"/>
      <c r="N340" s="242"/>
    </row>
    <row r="341" spans="11:14" ht="15.9" customHeight="1" x14ac:dyDescent="0.25">
      <c r="K341" s="286">
        <v>51866</v>
      </c>
      <c r="L341" s="242">
        <v>595182325.349998</v>
      </c>
      <c r="M341" s="286"/>
      <c r="N341" s="242"/>
    </row>
    <row r="342" spans="11:14" ht="15.9" customHeight="1" x14ac:dyDescent="0.25">
      <c r="K342" s="286">
        <v>51956</v>
      </c>
      <c r="L342" s="242">
        <v>572450656.75999999</v>
      </c>
      <c r="M342" s="286"/>
      <c r="N342" s="242"/>
    </row>
    <row r="343" spans="11:14" ht="15.9" customHeight="1" x14ac:dyDescent="0.25">
      <c r="K343" s="286">
        <v>52047</v>
      </c>
      <c r="L343" s="242">
        <v>550100100.5</v>
      </c>
      <c r="M343" s="286"/>
      <c r="N343" s="242"/>
    </row>
    <row r="344" spans="11:14" ht="15.9" customHeight="1" x14ac:dyDescent="0.25">
      <c r="K344" s="286">
        <v>52139</v>
      </c>
      <c r="L344" s="242">
        <v>528212801.34999996</v>
      </c>
      <c r="M344" s="286"/>
      <c r="N344" s="242"/>
    </row>
    <row r="345" spans="11:14" ht="15.9" customHeight="1" x14ac:dyDescent="0.25">
      <c r="K345" s="286">
        <v>52231</v>
      </c>
      <c r="L345" s="242">
        <v>506718083.30000097</v>
      </c>
      <c r="M345" s="286"/>
      <c r="N345" s="242"/>
    </row>
    <row r="346" spans="11:14" ht="15.9" customHeight="1" x14ac:dyDescent="0.25">
      <c r="K346" s="286">
        <v>52321</v>
      </c>
      <c r="L346" s="242">
        <v>485643484.39999998</v>
      </c>
      <c r="M346" s="286"/>
      <c r="N346" s="242"/>
    </row>
    <row r="347" spans="11:14" ht="15.9" customHeight="1" x14ac:dyDescent="0.25">
      <c r="K347" s="286">
        <v>52412</v>
      </c>
      <c r="L347" s="242">
        <v>464997858.49000001</v>
      </c>
      <c r="M347" s="286"/>
      <c r="N347" s="242"/>
    </row>
    <row r="348" spans="11:14" ht="15.9" customHeight="1" x14ac:dyDescent="0.25">
      <c r="K348" s="286">
        <v>52504</v>
      </c>
      <c r="L348" s="242">
        <v>444870613.18999898</v>
      </c>
      <c r="M348" s="286"/>
      <c r="N348" s="242"/>
    </row>
    <row r="349" spans="11:14" ht="15.9" customHeight="1" x14ac:dyDescent="0.25">
      <c r="K349" s="286">
        <v>52596</v>
      </c>
      <c r="L349" s="242">
        <v>425124589.90999997</v>
      </c>
      <c r="M349" s="286"/>
      <c r="N349" s="242"/>
    </row>
    <row r="350" spans="11:14" ht="15.9" customHeight="1" x14ac:dyDescent="0.25">
      <c r="K350" s="286">
        <v>52687</v>
      </c>
      <c r="L350" s="242">
        <v>405828732.75</v>
      </c>
      <c r="M350" s="286"/>
      <c r="N350" s="242"/>
    </row>
    <row r="351" spans="11:14" ht="15.9" customHeight="1" x14ac:dyDescent="0.25">
      <c r="K351" s="286">
        <v>52778</v>
      </c>
      <c r="L351" s="242">
        <v>386956066.84999996</v>
      </c>
      <c r="M351" s="286"/>
      <c r="N351" s="242"/>
    </row>
    <row r="352" spans="11:14" ht="15.9" customHeight="1" x14ac:dyDescent="0.25">
      <c r="K352" s="286">
        <v>52870</v>
      </c>
      <c r="L352" s="242">
        <v>368554530.62</v>
      </c>
      <c r="M352" s="286"/>
      <c r="N352" s="242"/>
    </row>
    <row r="353" spans="11:14" ht="15.9" customHeight="1" x14ac:dyDescent="0.25">
      <c r="K353" s="286">
        <v>52962</v>
      </c>
      <c r="L353" s="242">
        <v>350564438.95999998</v>
      </c>
      <c r="M353" s="286"/>
      <c r="N353" s="242"/>
    </row>
    <row r="354" spans="11:14" ht="15.9" customHeight="1" x14ac:dyDescent="0.25">
      <c r="K354" s="286">
        <v>53052</v>
      </c>
      <c r="L354" s="242">
        <v>332922266.55000001</v>
      </c>
      <c r="M354" s="286"/>
      <c r="N354" s="242"/>
    </row>
    <row r="355" spans="11:14" ht="15.9" customHeight="1" x14ac:dyDescent="0.25">
      <c r="K355" s="286">
        <v>53143</v>
      </c>
      <c r="L355" s="242">
        <v>315626152.36999899</v>
      </c>
      <c r="M355" s="286"/>
      <c r="N355" s="242"/>
    </row>
    <row r="356" spans="11:14" ht="15.9" customHeight="1" x14ac:dyDescent="0.25">
      <c r="K356" s="286">
        <v>53235</v>
      </c>
      <c r="L356" s="242">
        <v>298777607.24000001</v>
      </c>
      <c r="M356" s="286"/>
      <c r="N356" s="242"/>
    </row>
    <row r="357" spans="11:14" ht="15.9" customHeight="1" x14ac:dyDescent="0.25">
      <c r="K357" s="286">
        <v>53327</v>
      </c>
      <c r="L357" s="242">
        <v>282329295.90999997</v>
      </c>
      <c r="M357" s="286"/>
      <c r="N357" s="242"/>
    </row>
    <row r="358" spans="11:14" ht="15.9" customHeight="1" x14ac:dyDescent="0.25">
      <c r="K358" s="286">
        <v>53417</v>
      </c>
      <c r="L358" s="242">
        <v>266309721.51000002</v>
      </c>
      <c r="M358" s="286"/>
      <c r="N358" s="242"/>
    </row>
    <row r="359" spans="11:14" ht="15.9" customHeight="1" x14ac:dyDescent="0.25">
      <c r="K359" s="286">
        <v>53508</v>
      </c>
      <c r="L359" s="242">
        <v>250756077.38999999</v>
      </c>
      <c r="M359" s="286"/>
      <c r="N359" s="242"/>
    </row>
    <row r="360" spans="11:14" ht="15.9" customHeight="1" x14ac:dyDescent="0.25">
      <c r="K360" s="286">
        <v>53600</v>
      </c>
      <c r="L360" s="242">
        <v>235753709.35999998</v>
      </c>
      <c r="M360" s="286"/>
      <c r="N360" s="242"/>
    </row>
    <row r="361" spans="11:14" ht="15.9" customHeight="1" x14ac:dyDescent="0.25">
      <c r="K361" s="286">
        <v>53692</v>
      </c>
      <c r="L361" s="242">
        <v>221260702.53999999</v>
      </c>
      <c r="M361" s="286"/>
      <c r="N361" s="242"/>
    </row>
    <row r="362" spans="11:14" ht="15.9" customHeight="1" x14ac:dyDescent="0.25">
      <c r="K362" s="286">
        <v>53782</v>
      </c>
      <c r="L362" s="242">
        <v>207264270.56999999</v>
      </c>
      <c r="M362" s="286"/>
      <c r="N362" s="242"/>
    </row>
    <row r="363" spans="11:14" ht="15.9" customHeight="1" x14ac:dyDescent="0.25">
      <c r="K363" s="286">
        <v>53873</v>
      </c>
      <c r="L363" s="242">
        <v>193844184.82000002</v>
      </c>
      <c r="M363" s="286"/>
      <c r="N363" s="242"/>
    </row>
    <row r="364" spans="11:14" ht="15.9" customHeight="1" x14ac:dyDescent="0.25">
      <c r="K364" s="286">
        <v>53965</v>
      </c>
      <c r="L364" s="242">
        <v>181074602.50999999</v>
      </c>
      <c r="M364" s="286"/>
      <c r="N364" s="242"/>
    </row>
    <row r="365" spans="11:14" ht="15.9" customHeight="1" x14ac:dyDescent="0.25">
      <c r="K365" s="286">
        <v>54057</v>
      </c>
      <c r="L365" s="242">
        <v>168817865.92999998</v>
      </c>
      <c r="M365" s="286"/>
      <c r="N365" s="242"/>
    </row>
    <row r="366" spans="11:14" ht="15.9" customHeight="1" x14ac:dyDescent="0.25">
      <c r="K366" s="286">
        <v>54148</v>
      </c>
      <c r="L366" s="242">
        <v>157108948.93000001</v>
      </c>
      <c r="M366" s="286"/>
      <c r="N366" s="242"/>
    </row>
    <row r="367" spans="11:14" ht="15.9" customHeight="1" x14ac:dyDescent="0.25">
      <c r="K367" s="286">
        <v>54239</v>
      </c>
      <c r="L367" s="242">
        <v>145924305.94</v>
      </c>
      <c r="M367" s="286"/>
      <c r="N367" s="242"/>
    </row>
    <row r="368" spans="11:14" ht="15.9" customHeight="1" x14ac:dyDescent="0.25">
      <c r="K368" s="286">
        <v>54331</v>
      </c>
      <c r="L368" s="242">
        <v>135299065.50999999</v>
      </c>
      <c r="M368" s="286"/>
      <c r="N368" s="242"/>
    </row>
    <row r="369" spans="11:14" ht="15.9" customHeight="1" x14ac:dyDescent="0.25">
      <c r="K369" s="286">
        <v>54423</v>
      </c>
      <c r="L369" s="242">
        <v>125051497.27000001</v>
      </c>
      <c r="M369" s="286"/>
      <c r="N369" s="242"/>
    </row>
    <row r="370" spans="11:14" ht="15.9" customHeight="1" x14ac:dyDescent="0.25">
      <c r="K370" s="286">
        <v>54513</v>
      </c>
      <c r="L370" s="242">
        <v>115154788.68000001</v>
      </c>
      <c r="M370" s="286"/>
      <c r="N370" s="242"/>
    </row>
    <row r="371" spans="11:14" ht="15.9" customHeight="1" x14ac:dyDescent="0.25">
      <c r="K371" s="286">
        <v>54604</v>
      </c>
      <c r="L371" s="242">
        <v>105706809.48</v>
      </c>
      <c r="M371" s="286"/>
      <c r="N371" s="242"/>
    </row>
    <row r="372" spans="11:14" ht="15.9" customHeight="1" x14ac:dyDescent="0.25">
      <c r="K372" s="286">
        <v>54696</v>
      </c>
      <c r="L372" s="242">
        <v>96789782.299999908</v>
      </c>
      <c r="M372" s="286"/>
      <c r="N372" s="242"/>
    </row>
    <row r="373" spans="11:14" ht="15.9" customHeight="1" x14ac:dyDescent="0.25">
      <c r="K373" s="286">
        <v>54788</v>
      </c>
      <c r="L373" s="242">
        <v>88379496.610000104</v>
      </c>
      <c r="M373" s="286"/>
      <c r="N373" s="242"/>
    </row>
    <row r="374" spans="11:14" ht="15.9" customHeight="1" x14ac:dyDescent="0.25">
      <c r="K374" s="286">
        <v>54878</v>
      </c>
      <c r="L374" s="242">
        <v>80489889.960000008</v>
      </c>
      <c r="M374" s="286"/>
      <c r="N374" s="242"/>
    </row>
    <row r="375" spans="11:14" ht="15.9" customHeight="1" x14ac:dyDescent="0.25">
      <c r="K375" s="286">
        <v>54969</v>
      </c>
      <c r="L375" s="242">
        <v>73136897.1199999</v>
      </c>
      <c r="M375" s="286"/>
      <c r="N375" s="242"/>
    </row>
    <row r="376" spans="11:14" ht="15.9" customHeight="1" x14ac:dyDescent="0.25">
      <c r="K376" s="286">
        <v>55061</v>
      </c>
      <c r="L376" s="242">
        <v>66447594.940000005</v>
      </c>
      <c r="M376" s="286"/>
      <c r="N376" s="242"/>
    </row>
    <row r="377" spans="11:14" ht="15.9" customHeight="1" x14ac:dyDescent="0.25">
      <c r="K377" s="286">
        <v>55153</v>
      </c>
      <c r="L377" s="242">
        <v>60350380.479999997</v>
      </c>
      <c r="M377" s="286"/>
      <c r="N377" s="242"/>
    </row>
    <row r="378" spans="11:14" ht="15.9" customHeight="1" x14ac:dyDescent="0.25">
      <c r="K378" s="286">
        <v>55243</v>
      </c>
      <c r="L378" s="242">
        <v>54787587.559999995</v>
      </c>
      <c r="M378" s="286"/>
      <c r="N378" s="242"/>
    </row>
    <row r="379" spans="11:14" ht="15.9" customHeight="1" x14ac:dyDescent="0.25">
      <c r="K379" s="286">
        <v>55334</v>
      </c>
      <c r="L379" s="242">
        <v>49644972.659999996</v>
      </c>
      <c r="M379" s="286"/>
      <c r="N379" s="242"/>
    </row>
    <row r="380" spans="11:14" ht="15.9" customHeight="1" x14ac:dyDescent="0.25">
      <c r="K380" s="286">
        <v>55426</v>
      </c>
      <c r="L380" s="242">
        <v>44871936.619999997</v>
      </c>
      <c r="M380" s="286"/>
      <c r="N380" s="242"/>
    </row>
    <row r="381" spans="11:14" ht="15.9" customHeight="1" x14ac:dyDescent="0.25">
      <c r="K381" s="286">
        <v>55518</v>
      </c>
      <c r="L381" s="242">
        <v>40390510.030000001</v>
      </c>
      <c r="M381" s="286"/>
      <c r="N381" s="242"/>
    </row>
    <row r="382" spans="11:14" ht="15.9" customHeight="1" x14ac:dyDescent="0.25">
      <c r="K382" s="286">
        <v>55609</v>
      </c>
      <c r="L382" s="242">
        <v>36264556.409999996</v>
      </c>
      <c r="M382" s="286"/>
      <c r="N382" s="242"/>
    </row>
    <row r="383" spans="11:14" ht="15.9" customHeight="1" x14ac:dyDescent="0.25">
      <c r="K383" s="286">
        <v>55700</v>
      </c>
      <c r="L383" s="242">
        <v>32463610.139999997</v>
      </c>
      <c r="M383" s="286"/>
      <c r="N383" s="242"/>
    </row>
    <row r="384" spans="11:14" ht="15.9" customHeight="1" x14ac:dyDescent="0.25">
      <c r="K384" s="286">
        <v>55792</v>
      </c>
      <c r="L384" s="242">
        <v>29066348.550000001</v>
      </c>
      <c r="M384" s="286"/>
      <c r="N384" s="242"/>
    </row>
    <row r="385" spans="11:14" ht="15.9" customHeight="1" x14ac:dyDescent="0.25">
      <c r="K385" s="286">
        <v>55884</v>
      </c>
      <c r="L385" s="242">
        <v>26045869.539999999</v>
      </c>
      <c r="M385" s="286"/>
      <c r="N385" s="242"/>
    </row>
    <row r="386" spans="11:14" ht="15.9" customHeight="1" x14ac:dyDescent="0.25">
      <c r="K386" s="286">
        <v>55974</v>
      </c>
      <c r="L386" s="242">
        <v>23372227.809999999</v>
      </c>
      <c r="M386" s="286"/>
      <c r="N386" s="242"/>
    </row>
    <row r="387" spans="11:14" ht="15.9" customHeight="1" x14ac:dyDescent="0.25">
      <c r="K387" s="286">
        <v>56065</v>
      </c>
      <c r="L387" s="242">
        <v>21023670.07</v>
      </c>
      <c r="M387" s="286"/>
      <c r="N387" s="242"/>
    </row>
    <row r="388" spans="11:14" ht="15.9" customHeight="1" x14ac:dyDescent="0.25">
      <c r="K388" s="286">
        <v>56157</v>
      </c>
      <c r="L388" s="242">
        <v>18972730.199999999</v>
      </c>
      <c r="M388" s="286"/>
      <c r="N388" s="242"/>
    </row>
    <row r="389" spans="11:14" ht="15.9" customHeight="1" x14ac:dyDescent="0.25">
      <c r="K389" s="286">
        <v>56249</v>
      </c>
      <c r="L389" s="242">
        <v>17153771.859999999</v>
      </c>
      <c r="M389" s="286"/>
      <c r="N389" s="242"/>
    </row>
    <row r="390" spans="11:14" ht="15.9" customHeight="1" x14ac:dyDescent="0.25">
      <c r="K390" s="286">
        <v>56339</v>
      </c>
      <c r="L390" s="242">
        <v>15586486.390000001</v>
      </c>
      <c r="M390" s="286"/>
      <c r="N390" s="242"/>
    </row>
    <row r="391" spans="11:14" ht="15.9" customHeight="1" x14ac:dyDescent="0.25">
      <c r="K391" s="286">
        <v>56430</v>
      </c>
      <c r="L391" s="242">
        <v>14275618.279999999</v>
      </c>
      <c r="M391" s="286"/>
      <c r="N391" s="242"/>
    </row>
    <row r="392" spans="11:14" ht="15.9" customHeight="1" x14ac:dyDescent="0.25">
      <c r="K392" s="286">
        <v>56522</v>
      </c>
      <c r="L392" s="242">
        <v>13166054.940000001</v>
      </c>
      <c r="M392" s="286"/>
      <c r="N392" s="242"/>
    </row>
    <row r="393" spans="11:14" ht="15.9" customHeight="1" x14ac:dyDescent="0.25">
      <c r="K393" s="286">
        <v>56614</v>
      </c>
      <c r="L393" s="242">
        <v>12223788.040000001</v>
      </c>
      <c r="M393" s="286"/>
      <c r="N393" s="242"/>
    </row>
    <row r="394" spans="11:14" ht="15.9" customHeight="1" x14ac:dyDescent="0.25">
      <c r="K394" s="286">
        <v>56704</v>
      </c>
      <c r="L394" s="242">
        <v>11347548.15</v>
      </c>
      <c r="M394" s="286"/>
      <c r="N394" s="242"/>
    </row>
    <row r="395" spans="11:14" ht="15.9" customHeight="1" x14ac:dyDescent="0.25">
      <c r="K395" s="286">
        <v>56795</v>
      </c>
      <c r="L395" s="242">
        <v>10514320.23</v>
      </c>
      <c r="M395" s="286"/>
      <c r="N395" s="242"/>
    </row>
    <row r="396" spans="11:14" ht="15.9" customHeight="1" x14ac:dyDescent="0.25">
      <c r="K396" s="286">
        <v>56887</v>
      </c>
      <c r="L396" s="242">
        <v>9710238.9700000007</v>
      </c>
      <c r="M396" s="286"/>
      <c r="N396" s="242"/>
    </row>
    <row r="397" spans="11:14" ht="15.9" customHeight="1" x14ac:dyDescent="0.25">
      <c r="K397" s="286">
        <v>56979</v>
      </c>
      <c r="L397" s="242">
        <v>8938121.6500000004</v>
      </c>
      <c r="M397" s="286"/>
      <c r="N397" s="242"/>
    </row>
    <row r="398" spans="11:14" ht="15.9" customHeight="1" x14ac:dyDescent="0.25">
      <c r="K398" s="286">
        <v>57070</v>
      </c>
      <c r="L398" s="242">
        <v>8203169.3700000001</v>
      </c>
      <c r="M398" s="286"/>
      <c r="N398" s="242"/>
    </row>
    <row r="399" spans="11:14" ht="15.9" customHeight="1" x14ac:dyDescent="0.25">
      <c r="K399" s="286">
        <v>57161</v>
      </c>
      <c r="L399" s="242">
        <v>7520202.2000000002</v>
      </c>
      <c r="M399" s="286"/>
      <c r="N399" s="242"/>
    </row>
    <row r="400" spans="11:14" ht="15.9" customHeight="1" x14ac:dyDescent="0.25">
      <c r="K400" s="286">
        <v>57253</v>
      </c>
      <c r="L400" s="242">
        <v>6869804.8399999999</v>
      </c>
      <c r="M400" s="286"/>
      <c r="N400" s="242"/>
    </row>
    <row r="401" spans="11:14" ht="15.9" customHeight="1" x14ac:dyDescent="0.25">
      <c r="K401" s="286">
        <v>57345</v>
      </c>
      <c r="L401" s="242">
        <v>6263735</v>
      </c>
      <c r="M401" s="286"/>
      <c r="N401" s="242"/>
    </row>
    <row r="402" spans="11:14" ht="15.9" customHeight="1" x14ac:dyDescent="0.25">
      <c r="K402" s="286">
        <v>57435</v>
      </c>
      <c r="L402" s="242">
        <v>5689580.46</v>
      </c>
      <c r="M402" s="286"/>
      <c r="N402" s="242"/>
    </row>
    <row r="403" spans="11:14" ht="15.9" customHeight="1" x14ac:dyDescent="0.25">
      <c r="K403" s="286">
        <v>57526</v>
      </c>
      <c r="L403" s="242">
        <v>5145547.01</v>
      </c>
      <c r="M403" s="286"/>
      <c r="N403" s="242"/>
    </row>
    <row r="404" spans="11:14" ht="15.9" customHeight="1" x14ac:dyDescent="0.25">
      <c r="K404" s="286">
        <v>57618</v>
      </c>
      <c r="L404" s="242">
        <v>4651087.37</v>
      </c>
      <c r="M404" s="286"/>
      <c r="N404" s="242"/>
    </row>
    <row r="405" spans="11:14" ht="15.9" customHeight="1" x14ac:dyDescent="0.25">
      <c r="K405" s="286">
        <v>57710</v>
      </c>
      <c r="L405" s="242">
        <v>4189011.2800000003</v>
      </c>
      <c r="M405" s="286"/>
      <c r="N405" s="242"/>
    </row>
    <row r="406" spans="11:14" ht="15.9" customHeight="1" x14ac:dyDescent="0.25">
      <c r="K406" s="286">
        <v>57800</v>
      </c>
      <c r="L406" s="242">
        <v>3765132.11</v>
      </c>
      <c r="M406" s="286"/>
      <c r="N406" s="242"/>
    </row>
    <row r="407" spans="11:14" ht="15.9" customHeight="1" x14ac:dyDescent="0.25">
      <c r="K407" s="286">
        <v>57891</v>
      </c>
      <c r="L407" s="242">
        <v>3370154.13</v>
      </c>
      <c r="M407" s="286"/>
      <c r="N407" s="242"/>
    </row>
    <row r="408" spans="11:14" ht="15.9" customHeight="1" x14ac:dyDescent="0.25">
      <c r="K408" s="286">
        <v>57983</v>
      </c>
      <c r="L408" s="242">
        <v>2997688.6799999997</v>
      </c>
      <c r="M408" s="286"/>
      <c r="N408" s="242"/>
    </row>
    <row r="409" spans="11:14" ht="15.9" customHeight="1" x14ac:dyDescent="0.25">
      <c r="K409" s="286">
        <v>58075</v>
      </c>
      <c r="L409" s="242">
        <v>2654842.0700000003</v>
      </c>
      <c r="M409" s="286"/>
      <c r="N409" s="242"/>
    </row>
    <row r="410" spans="11:14" ht="15.9" customHeight="1" x14ac:dyDescent="0.25">
      <c r="K410" s="286">
        <v>58165</v>
      </c>
      <c r="L410" s="242">
        <v>2342577.5700000003</v>
      </c>
      <c r="M410" s="286"/>
      <c r="N410" s="242"/>
    </row>
    <row r="411" spans="11:14" ht="15.9" customHeight="1" x14ac:dyDescent="0.25">
      <c r="K411" s="286">
        <v>58256</v>
      </c>
      <c r="L411" s="242">
        <v>2053059.6900000002</v>
      </c>
      <c r="M411" s="286"/>
      <c r="N411" s="242"/>
    </row>
    <row r="412" spans="11:14" ht="15.9" customHeight="1" x14ac:dyDescent="0.25">
      <c r="K412" s="286">
        <v>58348</v>
      </c>
      <c r="L412" s="242">
        <v>1792900.9400000002</v>
      </c>
      <c r="M412" s="286"/>
      <c r="N412" s="242"/>
    </row>
    <row r="413" spans="11:14" ht="15.9" customHeight="1" x14ac:dyDescent="0.25">
      <c r="K413" s="286">
        <v>58440</v>
      </c>
      <c r="L413" s="242">
        <v>1560326.27</v>
      </c>
      <c r="M413" s="286"/>
      <c r="N413" s="242"/>
    </row>
    <row r="414" spans="11:14" ht="15.9" customHeight="1" x14ac:dyDescent="0.25">
      <c r="K414" s="286">
        <v>58531</v>
      </c>
      <c r="L414" s="242">
        <v>1351305.3499999999</v>
      </c>
      <c r="M414" s="286"/>
      <c r="N414" s="242"/>
    </row>
    <row r="415" spans="11:14" ht="15.9" customHeight="1" x14ac:dyDescent="0.25">
      <c r="K415" s="286">
        <v>58622</v>
      </c>
      <c r="L415" s="242">
        <v>1160422.01</v>
      </c>
      <c r="M415" s="286"/>
      <c r="N415" s="242"/>
    </row>
    <row r="416" spans="11:14" ht="15.9" customHeight="1" x14ac:dyDescent="0.25">
      <c r="K416" s="286">
        <v>58714</v>
      </c>
      <c r="L416" s="242">
        <v>988644.54999999993</v>
      </c>
      <c r="M416" s="286"/>
      <c r="N416" s="242"/>
    </row>
    <row r="417" spans="11:14" ht="15.9" customHeight="1" x14ac:dyDescent="0.25">
      <c r="K417" s="286">
        <v>58806</v>
      </c>
      <c r="L417" s="242">
        <v>832487.51</v>
      </c>
      <c r="M417" s="286"/>
      <c r="N417" s="242"/>
    </row>
    <row r="418" spans="11:14" ht="15.9" customHeight="1" x14ac:dyDescent="0.25">
      <c r="K418" s="286">
        <v>58896</v>
      </c>
      <c r="L418" s="242">
        <v>695324.35</v>
      </c>
      <c r="M418" s="286"/>
      <c r="N418" s="242"/>
    </row>
    <row r="419" spans="11:14" ht="15.9" customHeight="1" x14ac:dyDescent="0.25">
      <c r="K419" s="286">
        <v>58987</v>
      </c>
      <c r="L419" s="242">
        <v>581167</v>
      </c>
      <c r="M419" s="286"/>
      <c r="N419" s="242"/>
    </row>
    <row r="420" spans="11:14" ht="15.9" customHeight="1" x14ac:dyDescent="0.25">
      <c r="K420" s="286">
        <v>59079</v>
      </c>
      <c r="L420" s="242">
        <v>490470.1</v>
      </c>
      <c r="M420" s="286"/>
      <c r="N420" s="242"/>
    </row>
    <row r="421" spans="11:14" ht="15.9" customHeight="1" x14ac:dyDescent="0.25">
      <c r="K421" s="286">
        <v>59171</v>
      </c>
      <c r="L421" s="242">
        <v>411026.1</v>
      </c>
      <c r="M421" s="286"/>
      <c r="N421" s="242"/>
    </row>
    <row r="422" spans="11:14" ht="15.9" customHeight="1" x14ac:dyDescent="0.25">
      <c r="K422" s="286">
        <v>59261</v>
      </c>
      <c r="L422" s="242">
        <v>338055.1</v>
      </c>
      <c r="M422" s="286"/>
      <c r="N422" s="242"/>
    </row>
    <row r="423" spans="11:14" ht="15.9" customHeight="1" x14ac:dyDescent="0.25">
      <c r="K423" s="286">
        <v>59352</v>
      </c>
      <c r="L423" s="242">
        <v>276681.15000000002</v>
      </c>
      <c r="M423" s="286"/>
      <c r="N423" s="242"/>
    </row>
    <row r="424" spans="11:14" ht="15.9" customHeight="1" x14ac:dyDescent="0.25">
      <c r="K424" s="286">
        <v>59444</v>
      </c>
      <c r="L424" s="242">
        <v>221675.67</v>
      </c>
      <c r="M424" s="286"/>
      <c r="N424" s="242"/>
    </row>
    <row r="425" spans="11:14" ht="15.9" customHeight="1" x14ac:dyDescent="0.25">
      <c r="K425" s="286">
        <v>59536</v>
      </c>
      <c r="L425" s="242">
        <v>171433.59</v>
      </c>
      <c r="M425" s="286"/>
      <c r="N425" s="242"/>
    </row>
    <row r="426" spans="11:14" ht="15.9" customHeight="1" x14ac:dyDescent="0.25">
      <c r="K426" s="286">
        <v>59626</v>
      </c>
      <c r="L426" s="242">
        <v>129073.73</v>
      </c>
      <c r="M426" s="286"/>
      <c r="N426" s="242"/>
    </row>
    <row r="427" spans="11:14" ht="15.9" customHeight="1" x14ac:dyDescent="0.25">
      <c r="K427" s="286">
        <v>59717</v>
      </c>
      <c r="L427" s="242">
        <v>93533.31</v>
      </c>
      <c r="M427" s="286"/>
      <c r="N427" s="242"/>
    </row>
    <row r="428" spans="11:14" ht="15.9" customHeight="1" x14ac:dyDescent="0.25">
      <c r="K428" s="286">
        <v>59809</v>
      </c>
      <c r="L428" s="242">
        <v>64712.04</v>
      </c>
      <c r="M428" s="286"/>
      <c r="N428" s="242"/>
    </row>
    <row r="429" spans="11:14" ht="15.9" customHeight="1" x14ac:dyDescent="0.25">
      <c r="K429" s="286">
        <v>59901</v>
      </c>
      <c r="L429" s="242">
        <v>41601.620000000003</v>
      </c>
      <c r="M429" s="286"/>
      <c r="N429" s="242"/>
    </row>
    <row r="430" spans="11:14" ht="15.9" customHeight="1" x14ac:dyDescent="0.25">
      <c r="K430" s="286">
        <v>59992</v>
      </c>
      <c r="L430" s="242">
        <v>22979.46</v>
      </c>
      <c r="M430" s="286"/>
      <c r="N430" s="242"/>
    </row>
    <row r="431" spans="11:14" ht="15.9" customHeight="1" x14ac:dyDescent="0.25">
      <c r="K431" s="286">
        <v>60083</v>
      </c>
      <c r="L431" s="242">
        <v>10510.66</v>
      </c>
      <c r="M431" s="286"/>
      <c r="N431" s="242"/>
    </row>
    <row r="432" spans="11:14" ht="15.9" customHeight="1" x14ac:dyDescent="0.25">
      <c r="K432" s="286">
        <v>60175</v>
      </c>
      <c r="L432" s="242">
        <v>765.71</v>
      </c>
      <c r="M432" s="286"/>
      <c r="N432" s="242"/>
    </row>
    <row r="433" spans="11:14" ht="15.9" customHeight="1" x14ac:dyDescent="0.25">
      <c r="K433" s="286"/>
      <c r="L433" s="242"/>
      <c r="M433" s="286"/>
      <c r="N433" s="242"/>
    </row>
    <row r="434" spans="11:14" ht="15.9" customHeight="1" x14ac:dyDescent="0.25">
      <c r="K434" s="286"/>
      <c r="L434" s="242"/>
      <c r="M434" s="286"/>
      <c r="N434" s="242"/>
    </row>
    <row r="435" spans="11:14" ht="15.9" customHeight="1" x14ac:dyDescent="0.25">
      <c r="K435" s="286"/>
      <c r="L435" s="242"/>
      <c r="M435" s="286"/>
      <c r="N435" s="242"/>
    </row>
    <row r="436" spans="11:14" ht="15.9" customHeight="1" x14ac:dyDescent="0.25">
      <c r="K436" s="286"/>
      <c r="L436" s="242"/>
      <c r="M436" s="286"/>
      <c r="N436" s="242"/>
    </row>
    <row r="437" spans="11:14" ht="15.9" customHeight="1" x14ac:dyDescent="0.25">
      <c r="K437" s="286"/>
      <c r="L437" s="242"/>
      <c r="M437" s="286"/>
      <c r="N437" s="242"/>
    </row>
    <row r="438" spans="11:14" ht="15.9" customHeight="1" x14ac:dyDescent="0.25">
      <c r="K438" s="286"/>
      <c r="L438" s="242"/>
      <c r="M438" s="286"/>
      <c r="N438" s="242"/>
    </row>
    <row r="439" spans="11:14" ht="15.9" customHeight="1" x14ac:dyDescent="0.25">
      <c r="K439" s="286"/>
      <c r="L439" s="242"/>
      <c r="M439" s="286"/>
      <c r="N439" s="242"/>
    </row>
    <row r="440" spans="11:14" ht="15.9" customHeight="1" x14ac:dyDescent="0.25">
      <c r="K440" s="286"/>
      <c r="L440" s="242"/>
      <c r="M440" s="286"/>
      <c r="N440" s="242"/>
    </row>
    <row r="441" spans="11:14" ht="15.9" customHeight="1" x14ac:dyDescent="0.25">
      <c r="K441" s="286"/>
      <c r="L441" s="242"/>
      <c r="M441" s="286"/>
      <c r="N441" s="242"/>
    </row>
    <row r="442" spans="11:14" ht="15.9" customHeight="1" x14ac:dyDescent="0.25">
      <c r="K442" s="286"/>
      <c r="L442" s="242"/>
      <c r="M442" s="286"/>
      <c r="N442" s="242"/>
    </row>
    <row r="443" spans="11:14" ht="15.9" customHeight="1" x14ac:dyDescent="0.25">
      <c r="K443" s="286"/>
      <c r="L443" s="242"/>
      <c r="M443" s="286"/>
      <c r="N443" s="242"/>
    </row>
    <row r="444" spans="11:14" ht="15.9" customHeight="1" x14ac:dyDescent="0.25">
      <c r="K444" s="286"/>
      <c r="L444" s="242"/>
      <c r="M444" s="286"/>
      <c r="N444" s="242"/>
    </row>
    <row r="445" spans="11:14" ht="15.9" customHeight="1" x14ac:dyDescent="0.25">
      <c r="K445" s="286"/>
      <c r="L445" s="242"/>
      <c r="M445" s="286"/>
      <c r="N445" s="242"/>
    </row>
    <row r="446" spans="11:14" ht="15.9" customHeight="1" x14ac:dyDescent="0.25">
      <c r="K446" s="286"/>
      <c r="L446" s="242"/>
      <c r="M446" s="286"/>
      <c r="N446" s="242"/>
    </row>
    <row r="447" spans="11:14" ht="15.9" customHeight="1" x14ac:dyDescent="0.25">
      <c r="K447" s="286"/>
      <c r="L447" s="242"/>
      <c r="M447" s="286"/>
      <c r="N447" s="242"/>
    </row>
  </sheetData>
  <mergeCells count="18">
    <mergeCell ref="B231:I231"/>
    <mergeCell ref="B213:I213"/>
    <mergeCell ref="B216:I216"/>
    <mergeCell ref="B219:I219"/>
    <mergeCell ref="B222:I222"/>
    <mergeCell ref="B225:I225"/>
    <mergeCell ref="B228:I228"/>
    <mergeCell ref="D8:F8"/>
    <mergeCell ref="G8:I8"/>
    <mergeCell ref="E207:I207"/>
    <mergeCell ref="E208:I208"/>
    <mergeCell ref="E209:I209"/>
    <mergeCell ref="D5:F5"/>
    <mergeCell ref="G5:I5"/>
    <mergeCell ref="D6:F6"/>
    <mergeCell ref="G6:I6"/>
    <mergeCell ref="D7:F7"/>
    <mergeCell ref="G7:I7"/>
  </mergeCells>
  <hyperlinks>
    <hyperlink ref="E209"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1" min="1" max="8" man="1"/>
    <brk id="17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B1:H88"/>
  <sheetViews>
    <sheetView showGridLines="0" view="pageBreakPreview" zoomScaleNormal="90" workbookViewId="0"/>
  </sheetViews>
  <sheetFormatPr defaultColWidth="9.08984375" defaultRowHeight="11.5" x14ac:dyDescent="0.25"/>
  <cols>
    <col min="1" max="1" width="9.08984375" style="2"/>
    <col min="2" max="2" width="55.6328125" style="2" customWidth="1"/>
    <col min="3" max="4" width="30.63281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6" x14ac:dyDescent="0.25">
      <c r="D1" s="22" t="s">
        <v>30</v>
      </c>
    </row>
    <row r="2" spans="2:6" ht="15" customHeight="1" x14ac:dyDescent="0.25">
      <c r="B2" s="7" t="s">
        <v>0</v>
      </c>
      <c r="C2" s="8" t="s">
        <v>82</v>
      </c>
      <c r="D2" s="8" t="s">
        <v>3</v>
      </c>
      <c r="E2" s="2"/>
    </row>
    <row r="3" spans="2:6" ht="15" customHeight="1" x14ac:dyDescent="0.25">
      <c r="B3" s="55" t="s">
        <v>34</v>
      </c>
      <c r="C3" s="48">
        <v>4078288021.8800001</v>
      </c>
      <c r="D3" s="56">
        <v>13.468333333333334</v>
      </c>
      <c r="E3" s="2"/>
    </row>
    <row r="4" spans="2:6" ht="15" customHeight="1" x14ac:dyDescent="0.25">
      <c r="B4" s="55" t="s">
        <v>87</v>
      </c>
      <c r="C4" s="48"/>
      <c r="D4" s="56"/>
      <c r="E4" s="2"/>
      <c r="F4" s="1"/>
    </row>
    <row r="5" spans="2:6" ht="15" customHeight="1" x14ac:dyDescent="0.25">
      <c r="B5" s="23" t="s">
        <v>82</v>
      </c>
      <c r="C5" s="24">
        <v>166600143.52999997</v>
      </c>
      <c r="D5" s="15">
        <v>10.640724346379288</v>
      </c>
      <c r="E5" s="2"/>
      <c r="F5" s="1"/>
    </row>
    <row r="6" spans="2:6" ht="15" customHeight="1" x14ac:dyDescent="0.25">
      <c r="B6" s="23" t="s">
        <v>81</v>
      </c>
      <c r="C6" s="24">
        <v>141002181.05845672</v>
      </c>
      <c r="D6" s="15"/>
      <c r="E6" s="2"/>
      <c r="F6" s="1"/>
    </row>
    <row r="7" spans="2:6" ht="15" customHeight="1" x14ac:dyDescent="0.25">
      <c r="B7" s="59" t="s">
        <v>93</v>
      </c>
      <c r="C7" s="48">
        <v>4219290202.938457</v>
      </c>
      <c r="D7" s="56">
        <v>13.357357485509612</v>
      </c>
      <c r="E7" s="2"/>
      <c r="F7" s="1"/>
    </row>
    <row r="8" spans="2:6" ht="15" customHeight="1" x14ac:dyDescent="0.25">
      <c r="B8" s="55" t="s">
        <v>35</v>
      </c>
      <c r="C8" s="48">
        <v>3325000000</v>
      </c>
      <c r="D8" s="56">
        <v>5.58</v>
      </c>
      <c r="E8" s="19"/>
    </row>
    <row r="9" spans="2:6" ht="15" customHeight="1" x14ac:dyDescent="0.25">
      <c r="B9" s="23" t="s">
        <v>59</v>
      </c>
      <c r="C9" s="24">
        <v>175000000</v>
      </c>
      <c r="D9" s="15"/>
      <c r="E9" s="2"/>
    </row>
    <row r="10" spans="2:6" ht="15" customHeight="1" x14ac:dyDescent="0.25">
      <c r="B10" s="23" t="s">
        <v>60</v>
      </c>
      <c r="C10" s="24">
        <v>1000000000</v>
      </c>
      <c r="D10" s="15"/>
      <c r="E10" s="2"/>
    </row>
    <row r="11" spans="2:6" ht="15" customHeight="1" x14ac:dyDescent="0.25">
      <c r="B11" s="23" t="s">
        <v>56</v>
      </c>
      <c r="C11" s="24">
        <v>1000000000</v>
      </c>
      <c r="D11" s="15"/>
      <c r="E11" s="2"/>
    </row>
    <row r="12" spans="2:6" ht="15" customHeight="1" x14ac:dyDescent="0.25">
      <c r="B12" s="23" t="s">
        <v>57</v>
      </c>
      <c r="C12" s="24">
        <v>200000000</v>
      </c>
      <c r="D12" s="15"/>
      <c r="E12" s="2"/>
    </row>
    <row r="13" spans="2:6" ht="15" customHeight="1" x14ac:dyDescent="0.25">
      <c r="B13" s="23" t="s">
        <v>62</v>
      </c>
      <c r="C13" s="24">
        <v>350000000</v>
      </c>
      <c r="D13" s="15"/>
      <c r="E13" s="2"/>
    </row>
    <row r="14" spans="2:6" ht="15" customHeight="1" thickBot="1" x14ac:dyDescent="0.3">
      <c r="B14" s="50" t="s">
        <v>64</v>
      </c>
      <c r="C14" s="26">
        <v>600000000</v>
      </c>
      <c r="D14" s="54"/>
      <c r="E14" s="2"/>
    </row>
    <row r="15" spans="2:6" ht="15" customHeight="1" x14ac:dyDescent="0.25">
      <c r="B15" s="60" t="s">
        <v>88</v>
      </c>
      <c r="C15" s="61">
        <v>0.26895945953036304</v>
      </c>
      <c r="D15" s="62"/>
      <c r="E15" s="2"/>
    </row>
    <row r="16" spans="2:6" ht="15" customHeight="1" thickBot="1" x14ac:dyDescent="0.3">
      <c r="B16" s="63" t="s">
        <v>94</v>
      </c>
      <c r="C16" s="64">
        <v>0.26500000000000001</v>
      </c>
      <c r="D16" s="65"/>
      <c r="E16" s="66" t="s">
        <v>95</v>
      </c>
      <c r="F16" s="66"/>
    </row>
    <row r="17" spans="2:5" ht="15" customHeight="1" x14ac:dyDescent="0.25">
      <c r="B17" s="21" t="s">
        <v>90</v>
      </c>
      <c r="C17" s="24"/>
      <c r="D17" s="24"/>
      <c r="E17" s="2"/>
    </row>
    <row r="18" spans="2:5" ht="15" customHeight="1" x14ac:dyDescent="0.25">
      <c r="B18" s="21" t="s">
        <v>91</v>
      </c>
      <c r="C18" s="24"/>
      <c r="D18" s="24"/>
      <c r="E18" s="2"/>
    </row>
    <row r="19" spans="2:5" ht="15" customHeight="1" x14ac:dyDescent="0.25">
      <c r="B19" s="23"/>
      <c r="C19" s="24"/>
      <c r="D19" s="24"/>
      <c r="E19" s="2"/>
    </row>
    <row r="20" spans="2:5" ht="15" customHeight="1" x14ac:dyDescent="0.25">
      <c r="B20" s="23"/>
      <c r="C20" s="24"/>
      <c r="D20" s="24"/>
      <c r="E20" s="2"/>
    </row>
    <row r="21" spans="2:5" ht="15" customHeight="1" x14ac:dyDescent="0.25">
      <c r="B21" s="7" t="s">
        <v>83</v>
      </c>
      <c r="C21" s="8"/>
      <c r="D21" s="8" t="s">
        <v>82</v>
      </c>
      <c r="E21" s="2"/>
    </row>
    <row r="22" spans="2:5" ht="15" customHeight="1" x14ac:dyDescent="0.25">
      <c r="B22" s="32" t="s">
        <v>84</v>
      </c>
      <c r="C22" s="24"/>
      <c r="D22" s="24">
        <v>2000000000</v>
      </c>
      <c r="E22" s="2"/>
    </row>
    <row r="23" spans="2:5" ht="15" customHeight="1" thickBot="1" x14ac:dyDescent="0.3">
      <c r="B23" s="57" t="s">
        <v>85</v>
      </c>
      <c r="C23" s="26"/>
      <c r="D23" s="26">
        <v>3900798906</v>
      </c>
      <c r="E23" s="2"/>
    </row>
    <row r="24" spans="2:5" ht="15" customHeight="1" x14ac:dyDescent="0.25">
      <c r="E24" s="2"/>
    </row>
    <row r="25" spans="2:5" ht="15" customHeight="1" x14ac:dyDescent="0.25">
      <c r="E25" s="2"/>
    </row>
    <row r="26" spans="2:5" ht="15" customHeight="1" x14ac:dyDescent="0.25">
      <c r="B26" s="7" t="s">
        <v>80</v>
      </c>
      <c r="C26" s="8"/>
      <c r="D26" s="8" t="s">
        <v>82</v>
      </c>
      <c r="E26" s="2"/>
    </row>
    <row r="27" spans="2:5" ht="15" customHeight="1" x14ac:dyDescent="0.25">
      <c r="B27" s="44" t="s">
        <v>71</v>
      </c>
      <c r="C27" s="45"/>
      <c r="D27" s="45">
        <v>48000000</v>
      </c>
      <c r="E27" s="2"/>
    </row>
    <row r="28" spans="2:5" ht="15" customHeight="1" x14ac:dyDescent="0.25">
      <c r="B28" s="46" t="s">
        <v>72</v>
      </c>
      <c r="C28" s="47"/>
      <c r="D28" s="47">
        <v>48000000</v>
      </c>
      <c r="E28" s="2"/>
    </row>
    <row r="29" spans="2:5" ht="15" customHeight="1" x14ac:dyDescent="0.25">
      <c r="B29" s="46" t="s">
        <v>73</v>
      </c>
      <c r="C29" s="47"/>
      <c r="D29" s="47">
        <v>0</v>
      </c>
      <c r="E29" s="2"/>
    </row>
    <row r="30" spans="2:5" ht="15" customHeight="1" x14ac:dyDescent="0.25">
      <c r="B30" s="7" t="s">
        <v>74</v>
      </c>
      <c r="C30" s="8"/>
      <c r="D30" s="8" t="s">
        <v>82</v>
      </c>
      <c r="E30" s="2"/>
    </row>
    <row r="31" spans="2:5" ht="15" customHeight="1" x14ac:dyDescent="0.25">
      <c r="B31" s="44" t="s">
        <v>75</v>
      </c>
      <c r="C31" s="48"/>
      <c r="D31" s="48">
        <v>35164720.868749999</v>
      </c>
      <c r="E31" s="2"/>
    </row>
    <row r="32" spans="2:5" ht="15" customHeight="1" x14ac:dyDescent="0.25">
      <c r="B32" s="23" t="s">
        <v>76</v>
      </c>
      <c r="C32" s="49"/>
      <c r="D32" s="49">
        <v>32500000</v>
      </c>
      <c r="E32" s="2"/>
    </row>
    <row r="33" spans="2:8" ht="15" customHeight="1" x14ac:dyDescent="0.25">
      <c r="B33" s="23" t="s">
        <v>77</v>
      </c>
      <c r="C33" s="49"/>
      <c r="D33" s="49">
        <v>2664720.8687499999</v>
      </c>
      <c r="E33" s="2"/>
    </row>
    <row r="34" spans="2:8" ht="15" customHeight="1" thickBot="1" x14ac:dyDescent="0.3">
      <c r="B34" s="50" t="s">
        <v>78</v>
      </c>
      <c r="C34" s="51"/>
      <c r="D34" s="51">
        <v>0</v>
      </c>
      <c r="E34" s="2"/>
    </row>
    <row r="35" spans="2:8" ht="15" customHeight="1" x14ac:dyDescent="0.25">
      <c r="B35" s="21" t="s">
        <v>79</v>
      </c>
      <c r="E35" s="40"/>
      <c r="F35" s="5"/>
    </row>
    <row r="36" spans="2:8" ht="15" customHeight="1" x14ac:dyDescent="0.25">
      <c r="C36" s="2"/>
      <c r="D36" s="2"/>
      <c r="E36" s="2"/>
    </row>
    <row r="37" spans="2:8" ht="15" customHeight="1" x14ac:dyDescent="0.25">
      <c r="C37" s="2"/>
      <c r="D37" s="2"/>
      <c r="E37" s="2"/>
    </row>
    <row r="38" spans="2:8" ht="15" customHeight="1" x14ac:dyDescent="0.25">
      <c r="B38" s="7" t="s">
        <v>6</v>
      </c>
      <c r="C38" s="11"/>
      <c r="D38" s="11"/>
      <c r="E38" s="2"/>
    </row>
    <row r="39" spans="2:8" ht="15" customHeight="1" x14ac:dyDescent="0.25">
      <c r="B39" s="2" t="s">
        <v>89</v>
      </c>
      <c r="D39" s="37">
        <v>3.341846004341157E-2</v>
      </c>
      <c r="E39" s="2"/>
      <c r="G39" s="34"/>
    </row>
    <row r="40" spans="2:8" ht="15" customHeight="1" x14ac:dyDescent="0.25">
      <c r="B40" s="2" t="s">
        <v>86</v>
      </c>
      <c r="D40" s="38">
        <v>0</v>
      </c>
      <c r="E40" s="2"/>
      <c r="G40" s="35"/>
    </row>
    <row r="41" spans="2:8" ht="15" customHeight="1" x14ac:dyDescent="0.25">
      <c r="B41" s="32" t="s">
        <v>55</v>
      </c>
      <c r="C41" s="32"/>
      <c r="D41" s="1">
        <v>45287814.49000001</v>
      </c>
      <c r="E41" s="2"/>
      <c r="G41" s="34"/>
    </row>
    <row r="42" spans="2:8" ht="15" customHeight="1" thickBot="1" x14ac:dyDescent="0.3">
      <c r="B42" s="57" t="s">
        <v>42</v>
      </c>
      <c r="C42" s="57"/>
      <c r="D42" s="13">
        <v>7.7773574855096115</v>
      </c>
      <c r="E42" s="2"/>
      <c r="G42" s="34"/>
    </row>
    <row r="43" spans="2:8" ht="15" customHeight="1" x14ac:dyDescent="0.25">
      <c r="B43" s="58" t="s">
        <v>92</v>
      </c>
      <c r="D43" s="19"/>
      <c r="E43" s="2"/>
      <c r="G43" s="34"/>
    </row>
    <row r="44" spans="2:8" ht="15" customHeight="1" x14ac:dyDescent="0.25">
      <c r="H44" s="36"/>
    </row>
    <row r="45" spans="2:8" ht="15" customHeight="1" x14ac:dyDescent="0.25">
      <c r="H45" s="36"/>
    </row>
    <row r="46" spans="2:8" ht="15" customHeight="1" x14ac:dyDescent="0.25">
      <c r="B46" s="7" t="s">
        <v>9</v>
      </c>
      <c r="C46" s="11"/>
      <c r="D46" s="11"/>
      <c r="F46" s="3"/>
      <c r="H46" s="34"/>
    </row>
    <row r="47" spans="2:8" ht="15" customHeight="1" x14ac:dyDescent="0.25">
      <c r="B47" s="2" t="s">
        <v>29</v>
      </c>
      <c r="C47" s="2"/>
      <c r="D47" s="24">
        <v>78095</v>
      </c>
      <c r="E47" s="39"/>
      <c r="F47" s="3"/>
      <c r="H47" s="34"/>
    </row>
    <row r="48" spans="2:8" ht="15" customHeight="1" x14ac:dyDescent="0.25">
      <c r="B48" s="2" t="s">
        <v>11</v>
      </c>
      <c r="C48" s="2"/>
      <c r="D48" s="24">
        <v>5095603311.0500002</v>
      </c>
      <c r="E48" s="39"/>
      <c r="F48" s="3"/>
      <c r="H48" s="34"/>
    </row>
    <row r="49" spans="2:8" ht="15" customHeight="1" x14ac:dyDescent="0.25">
      <c r="B49" s="2" t="s">
        <v>10</v>
      </c>
      <c r="C49" s="2"/>
      <c r="D49" s="24">
        <v>4078288021.8800001</v>
      </c>
      <c r="E49" s="4"/>
      <c r="F49" s="3"/>
      <c r="H49" s="34"/>
    </row>
    <row r="50" spans="2:8" ht="15" customHeight="1" x14ac:dyDescent="0.25">
      <c r="B50" s="2" t="s">
        <v>13</v>
      </c>
      <c r="C50" s="2"/>
      <c r="D50" s="24">
        <v>65248.777912158272</v>
      </c>
      <c r="E50" s="28"/>
      <c r="F50" s="3"/>
      <c r="H50" s="34"/>
    </row>
    <row r="51" spans="2:8" ht="15" customHeight="1" x14ac:dyDescent="0.25">
      <c r="B51" s="2" t="s">
        <v>12</v>
      </c>
      <c r="C51" s="2"/>
      <c r="D51" s="24">
        <v>52222.139981817018</v>
      </c>
      <c r="E51" s="28"/>
      <c r="F51" s="3"/>
      <c r="H51" s="34"/>
    </row>
    <row r="52" spans="2:8" ht="15" customHeight="1" x14ac:dyDescent="0.25">
      <c r="B52" s="2" t="s">
        <v>43</v>
      </c>
      <c r="C52" s="2"/>
      <c r="D52" s="20">
        <v>0.1313</v>
      </c>
      <c r="E52" s="39"/>
      <c r="F52" s="3"/>
      <c r="H52" s="34"/>
    </row>
    <row r="53" spans="2:8" ht="15" customHeight="1" x14ac:dyDescent="0.25">
      <c r="B53" s="2" t="s">
        <v>44</v>
      </c>
      <c r="C53" s="2"/>
      <c r="D53" s="20">
        <v>0.1007</v>
      </c>
      <c r="E53" s="39"/>
      <c r="F53" s="3"/>
      <c r="H53" s="34"/>
    </row>
    <row r="54" spans="2:8" ht="15" customHeight="1" x14ac:dyDescent="0.25">
      <c r="B54" s="2" t="s">
        <v>14</v>
      </c>
      <c r="C54" s="2"/>
      <c r="D54" s="15">
        <v>64.72</v>
      </c>
      <c r="E54" s="39"/>
      <c r="F54" s="3"/>
      <c r="H54" s="34"/>
    </row>
    <row r="55" spans="2:8" ht="15" customHeight="1" x14ac:dyDescent="0.25">
      <c r="B55" s="2" t="s">
        <v>15</v>
      </c>
      <c r="C55" s="2"/>
      <c r="D55" s="5">
        <v>161.62</v>
      </c>
      <c r="E55" s="39"/>
      <c r="F55" s="3"/>
      <c r="H55" s="34"/>
    </row>
    <row r="56" spans="2:8" ht="15" customHeight="1" x14ac:dyDescent="0.25">
      <c r="B56" s="2" t="s">
        <v>46</v>
      </c>
      <c r="C56" s="2"/>
      <c r="D56" s="20">
        <v>0.65449999999999997</v>
      </c>
      <c r="E56" s="39"/>
    </row>
    <row r="57" spans="2:8" ht="15" customHeight="1" x14ac:dyDescent="0.25">
      <c r="B57" s="2" t="s">
        <v>47</v>
      </c>
      <c r="C57" s="2"/>
      <c r="D57" s="20">
        <v>0.55389999999999995</v>
      </c>
      <c r="E57" s="39"/>
    </row>
    <row r="58" spans="2:8" ht="15" customHeight="1" x14ac:dyDescent="0.25">
      <c r="B58" s="2" t="s">
        <v>28</v>
      </c>
      <c r="D58" s="20">
        <v>1.67E-2</v>
      </c>
      <c r="E58" s="39"/>
    </row>
    <row r="59" spans="2:8" ht="15" customHeight="1" x14ac:dyDescent="0.25">
      <c r="B59" s="2" t="s">
        <v>45</v>
      </c>
      <c r="C59" s="2"/>
      <c r="D59" s="30">
        <v>5.8999999999999999E-3</v>
      </c>
      <c r="E59" s="39"/>
    </row>
    <row r="60" spans="2:8" ht="15" customHeight="1" thickBot="1" x14ac:dyDescent="0.3">
      <c r="B60" s="9" t="s">
        <v>16</v>
      </c>
      <c r="C60" s="10"/>
      <c r="D60" s="29">
        <v>58409</v>
      </c>
    </row>
    <row r="61" spans="2:8" ht="15" customHeight="1" x14ac:dyDescent="0.25">
      <c r="C61" s="5"/>
      <c r="D61" s="20"/>
    </row>
    <row r="62" spans="2:8" ht="15" customHeight="1" x14ac:dyDescent="0.25">
      <c r="C62" s="5"/>
    </row>
    <row r="63" spans="2:8" ht="15" customHeight="1" x14ac:dyDescent="0.25">
      <c r="B63" s="18" t="s">
        <v>31</v>
      </c>
      <c r="C63" s="8" t="s">
        <v>17</v>
      </c>
      <c r="D63" s="8" t="s">
        <v>49</v>
      </c>
    </row>
    <row r="64" spans="2:8" ht="15" customHeight="1" x14ac:dyDescent="0.25">
      <c r="B64" s="32" t="s">
        <v>50</v>
      </c>
      <c r="C64" s="4">
        <v>1694</v>
      </c>
      <c r="D64" s="28">
        <v>82374039.799999997</v>
      </c>
      <c r="E64" s="41"/>
    </row>
    <row r="65" spans="2:5" ht="15" customHeight="1" thickBot="1" x14ac:dyDescent="0.3">
      <c r="B65" s="57" t="s">
        <v>48</v>
      </c>
      <c r="C65" s="52">
        <v>251</v>
      </c>
      <c r="D65" s="53">
        <v>13093689.02</v>
      </c>
      <c r="E65" s="41"/>
    </row>
    <row r="66" spans="2:5" ht="15" customHeight="1" x14ac:dyDescent="0.25">
      <c r="B66" s="3"/>
      <c r="E66" s="41"/>
    </row>
    <row r="67" spans="2:5" ht="15" customHeight="1" x14ac:dyDescent="0.25">
      <c r="C67" s="5"/>
      <c r="E67" s="41"/>
    </row>
    <row r="68" spans="2:5" ht="15" customHeight="1" x14ac:dyDescent="0.25">
      <c r="B68" s="18" t="s">
        <v>18</v>
      </c>
      <c r="C68" s="8" t="s">
        <v>20</v>
      </c>
      <c r="D68" s="8" t="s">
        <v>21</v>
      </c>
      <c r="E68" s="41"/>
    </row>
    <row r="69" spans="2:5" ht="15" customHeight="1" x14ac:dyDescent="0.25">
      <c r="B69" s="2" t="s">
        <v>40</v>
      </c>
      <c r="C69" s="3" t="s">
        <v>68</v>
      </c>
      <c r="E69" s="41"/>
    </row>
    <row r="70" spans="2:5" ht="15" customHeight="1" thickBot="1" x14ac:dyDescent="0.3">
      <c r="B70" s="9" t="s">
        <v>19</v>
      </c>
      <c r="C70" s="10" t="s">
        <v>69</v>
      </c>
      <c r="D70" s="10" t="s">
        <v>70</v>
      </c>
      <c r="E70" s="41"/>
    </row>
    <row r="71" spans="2:5" ht="15" customHeight="1" x14ac:dyDescent="0.25">
      <c r="E71" s="41"/>
    </row>
    <row r="72" spans="2:5" x14ac:dyDescent="0.25">
      <c r="E72" s="41"/>
    </row>
    <row r="73" spans="2:5" x14ac:dyDescent="0.25">
      <c r="E73" s="41"/>
    </row>
    <row r="74" spans="2:5" x14ac:dyDescent="0.25">
      <c r="E74" s="41"/>
    </row>
    <row r="75" spans="2:5" x14ac:dyDescent="0.25">
      <c r="E75" s="41"/>
    </row>
    <row r="76" spans="2:5" x14ac:dyDescent="0.25">
      <c r="E76" s="41"/>
    </row>
    <row r="77" spans="2:5" x14ac:dyDescent="0.25">
      <c r="E77" s="41"/>
    </row>
    <row r="78" spans="2:5" x14ac:dyDescent="0.25">
      <c r="E78" s="41"/>
    </row>
    <row r="79" spans="2:5" x14ac:dyDescent="0.25">
      <c r="E79" s="41"/>
    </row>
    <row r="80" spans="2:5" x14ac:dyDescent="0.25">
      <c r="E80" s="41"/>
    </row>
    <row r="81" spans="5:5" x14ac:dyDescent="0.25">
      <c r="E81" s="41"/>
    </row>
    <row r="82" spans="5:5" x14ac:dyDescent="0.25">
      <c r="E82" s="41"/>
    </row>
    <row r="83" spans="5:5" x14ac:dyDescent="0.25">
      <c r="E83" s="41"/>
    </row>
    <row r="84" spans="5:5" x14ac:dyDescent="0.25">
      <c r="E84" s="41"/>
    </row>
    <row r="85" spans="5:5" x14ac:dyDescent="0.25">
      <c r="E85" s="41"/>
    </row>
    <row r="86" spans="5:5" x14ac:dyDescent="0.25">
      <c r="E86" s="41"/>
    </row>
    <row r="87" spans="5:5" x14ac:dyDescent="0.25">
      <c r="E87" s="41"/>
    </row>
    <row r="88" spans="5:5" x14ac:dyDescent="0.25">
      <c r="E88" s="41"/>
    </row>
  </sheetData>
  <phoneticPr fontId="2" type="noConversion"/>
  <printOptions horizontalCentered="1" verticalCentered="1"/>
  <pageMargins left="0.74803149606299213" right="0.74803149606299213" top="0.98425196850393704" bottom="0.98425196850393704" header="0.51181102362204722" footer="0.51181102362204722"/>
  <pageSetup paperSize="9" scale="67" orientation="portrait" r:id="rId1"/>
  <headerFooter alignWithMargins="0">
    <oddHeader>&amp;L&amp;G&amp;C&amp;"Arial,Negrito"&amp;12Mortgage Covered Bond
INVESTOR REPORT - 31 DEC 2010</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indexed="23"/>
    <pageSetUpPr fitToPage="1"/>
  </sheetPr>
  <dimension ref="B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4140533269.1300001</v>
      </c>
      <c r="D3" s="24">
        <v>2852839.2</v>
      </c>
      <c r="E3" s="24">
        <v>4143386108.3299999</v>
      </c>
      <c r="F3" s="15">
        <v>13.489166666666668</v>
      </c>
    </row>
    <row r="4" spans="2:8" ht="15" customHeight="1" x14ac:dyDescent="0.25">
      <c r="B4" s="2" t="s">
        <v>4</v>
      </c>
      <c r="C4" s="24">
        <v>71672765.019999996</v>
      </c>
      <c r="D4" s="24">
        <v>4400</v>
      </c>
      <c r="E4" s="24">
        <v>71677165.019999996</v>
      </c>
      <c r="F4" s="15">
        <v>2.7397260273972603E-3</v>
      </c>
      <c r="H4" s="1"/>
    </row>
    <row r="5" spans="2:8" ht="15" customHeight="1" x14ac:dyDescent="0.25">
      <c r="B5" s="2" t="s">
        <v>35</v>
      </c>
      <c r="C5" s="24">
        <v>3325000000</v>
      </c>
      <c r="D5" s="24">
        <v>31900139.510000002</v>
      </c>
      <c r="E5" s="24">
        <v>3356900139.5100002</v>
      </c>
      <c r="F5" s="15">
        <v>5.83</v>
      </c>
      <c r="G5" s="19"/>
    </row>
    <row r="6" spans="2:8" ht="15" customHeight="1" x14ac:dyDescent="0.25">
      <c r="B6" s="23" t="s">
        <v>59</v>
      </c>
      <c r="C6" s="24">
        <v>175000000</v>
      </c>
      <c r="D6" s="24"/>
      <c r="E6" s="24">
        <v>175000000</v>
      </c>
      <c r="F6" s="15"/>
    </row>
    <row r="7" spans="2:8" ht="15" customHeight="1" x14ac:dyDescent="0.25">
      <c r="B7" s="23" t="s">
        <v>60</v>
      </c>
      <c r="C7" s="24">
        <v>1000000000</v>
      </c>
      <c r="D7" s="24"/>
      <c r="E7" s="24">
        <v>1000000000</v>
      </c>
      <c r="F7" s="15"/>
    </row>
    <row r="8" spans="2:8" ht="15" customHeight="1" x14ac:dyDescent="0.25">
      <c r="B8" s="23" t="s">
        <v>56</v>
      </c>
      <c r="C8" s="24">
        <v>1000000000</v>
      </c>
      <c r="D8" s="24"/>
      <c r="E8" s="24">
        <v>1000000000</v>
      </c>
      <c r="F8" s="15"/>
    </row>
    <row r="9" spans="2:8" ht="15" customHeight="1" x14ac:dyDescent="0.25">
      <c r="B9" s="23" t="s">
        <v>57</v>
      </c>
      <c r="C9" s="24">
        <v>200000000</v>
      </c>
      <c r="D9" s="24"/>
      <c r="E9" s="24">
        <v>200000000</v>
      </c>
      <c r="F9" s="15"/>
    </row>
    <row r="10" spans="2:8" ht="15" customHeight="1" x14ac:dyDescent="0.25">
      <c r="B10" s="23" t="s">
        <v>62</v>
      </c>
      <c r="C10" s="24">
        <v>350000000</v>
      </c>
      <c r="D10" s="24"/>
      <c r="E10" s="24">
        <v>350000000</v>
      </c>
      <c r="F10" s="15"/>
    </row>
    <row r="11" spans="2:8" ht="15" customHeight="1" x14ac:dyDescent="0.25">
      <c r="B11" s="23" t="s">
        <v>64</v>
      </c>
      <c r="C11" s="24">
        <v>600000000</v>
      </c>
      <c r="D11" s="24"/>
      <c r="E11" s="24">
        <v>600000000</v>
      </c>
      <c r="F11" s="15"/>
    </row>
    <row r="12" spans="2:8" ht="15" customHeight="1" thickBot="1" x14ac:dyDescent="0.4">
      <c r="B12" s="9" t="s">
        <v>5</v>
      </c>
      <c r="C12" s="25"/>
      <c r="D12" s="26">
        <v>22476230.380000003</v>
      </c>
      <c r="E12" s="26">
        <v>22476230.380000003</v>
      </c>
      <c r="F12" s="25"/>
      <c r="H12" s="43"/>
    </row>
    <row r="13" spans="2:8" ht="15" customHeight="1" x14ac:dyDescent="0.25">
      <c r="D13" s="1"/>
      <c r="F13" s="3"/>
    </row>
    <row r="14" spans="2:8" ht="15" customHeight="1" x14ac:dyDescent="0.25">
      <c r="E14" s="40"/>
      <c r="F14" s="5"/>
    </row>
    <row r="15" spans="2:8" ht="15" customHeight="1" x14ac:dyDescent="0.25">
      <c r="B15" s="7" t="s">
        <v>6</v>
      </c>
      <c r="C15" s="11"/>
      <c r="D15" s="11"/>
      <c r="E15" s="11"/>
      <c r="F15" s="11"/>
    </row>
    <row r="16" spans="2:8" ht="15" customHeight="1" x14ac:dyDescent="0.25">
      <c r="B16" s="2" t="s">
        <v>39</v>
      </c>
      <c r="C16" s="4"/>
      <c r="D16" s="4"/>
      <c r="E16" s="33">
        <v>0.79107327527254523</v>
      </c>
      <c r="F16" s="6" t="s">
        <v>67</v>
      </c>
      <c r="H16" s="33"/>
    </row>
    <row r="17" spans="2:8" ht="15" customHeight="1" x14ac:dyDescent="0.25">
      <c r="B17" s="2" t="s">
        <v>61</v>
      </c>
      <c r="E17" s="37">
        <v>1.7015493648440006E-2</v>
      </c>
      <c r="F17" s="6" t="s">
        <v>67</v>
      </c>
      <c r="H17" s="34"/>
    </row>
    <row r="18" spans="2:8" ht="15" customHeight="1" x14ac:dyDescent="0.25">
      <c r="B18" s="2" t="s">
        <v>25</v>
      </c>
      <c r="E18" s="38">
        <v>0</v>
      </c>
      <c r="F18" s="6" t="s">
        <v>67</v>
      </c>
      <c r="H18" s="35"/>
    </row>
    <row r="19" spans="2:8" ht="15" customHeight="1" x14ac:dyDescent="0.25">
      <c r="B19" s="2" t="s">
        <v>55</v>
      </c>
      <c r="E19" s="1">
        <v>40944944.389999986</v>
      </c>
      <c r="F19" s="6" t="s">
        <v>67</v>
      </c>
      <c r="H19" s="34"/>
    </row>
    <row r="20" spans="2:8" ht="15" customHeight="1" x14ac:dyDescent="0.25">
      <c r="B20" s="2" t="s">
        <v>8</v>
      </c>
      <c r="E20" s="1">
        <v>1009368521.7851639</v>
      </c>
      <c r="F20" s="6" t="s">
        <v>67</v>
      </c>
      <c r="H20" s="36"/>
    </row>
    <row r="21" spans="2:8" ht="15" customHeight="1" x14ac:dyDescent="0.25">
      <c r="B21" s="2" t="s">
        <v>26</v>
      </c>
      <c r="E21" s="1">
        <v>981649418.45762634</v>
      </c>
      <c r="F21" s="6" t="s">
        <v>67</v>
      </c>
      <c r="H21" s="34"/>
    </row>
    <row r="22" spans="2:8" ht="15" customHeight="1" x14ac:dyDescent="0.25">
      <c r="B22" s="2" t="s">
        <v>27</v>
      </c>
      <c r="E22" s="1">
        <v>1047545510.807703</v>
      </c>
      <c r="F22" s="6" t="s">
        <v>67</v>
      </c>
      <c r="H22" s="36"/>
    </row>
    <row r="23" spans="2:8" ht="15" customHeight="1" thickBot="1" x14ac:dyDescent="0.3">
      <c r="B23" s="9" t="s">
        <v>42</v>
      </c>
      <c r="C23" s="10"/>
      <c r="D23" s="10"/>
      <c r="E23" s="13">
        <v>7.4296884547180717</v>
      </c>
      <c r="F23" s="14" t="s">
        <v>67</v>
      </c>
      <c r="H23" s="34"/>
    </row>
    <row r="24" spans="2:8" ht="15" customHeight="1" x14ac:dyDescent="0.25">
      <c r="B24" s="21" t="s">
        <v>32</v>
      </c>
      <c r="E24" s="19"/>
      <c r="F24" s="6"/>
      <c r="H24" s="36"/>
    </row>
    <row r="25" spans="2:8" ht="15" customHeight="1" x14ac:dyDescent="0.25">
      <c r="B25" s="21" t="s">
        <v>33</v>
      </c>
      <c r="E25" s="19"/>
      <c r="F25" s="6"/>
      <c r="H25" s="34"/>
    </row>
    <row r="26" spans="2:8" ht="15" customHeight="1" x14ac:dyDescent="0.25">
      <c r="H26" s="36"/>
    </row>
    <row r="27" spans="2:8" ht="15" customHeight="1" x14ac:dyDescent="0.25">
      <c r="B27" s="7" t="s">
        <v>9</v>
      </c>
      <c r="C27" s="11"/>
      <c r="D27" s="11"/>
      <c r="F27" s="3"/>
      <c r="H27" s="34"/>
    </row>
    <row r="28" spans="2:8" ht="15" customHeight="1" x14ac:dyDescent="0.25">
      <c r="B28" s="2" t="s">
        <v>29</v>
      </c>
      <c r="C28" s="2"/>
      <c r="D28" s="24">
        <v>78370</v>
      </c>
      <c r="E28" s="39"/>
      <c r="F28" s="3"/>
      <c r="H28" s="34"/>
    </row>
    <row r="29" spans="2:8" ht="15" customHeight="1" x14ac:dyDescent="0.25">
      <c r="B29" s="2" t="s">
        <v>11</v>
      </c>
      <c r="C29" s="2"/>
      <c r="D29" s="24">
        <v>5119548720.5200005</v>
      </c>
      <c r="E29" s="39"/>
      <c r="F29" s="3"/>
      <c r="H29" s="34"/>
    </row>
    <row r="30" spans="2:8" ht="15" customHeight="1" x14ac:dyDescent="0.25">
      <c r="B30" s="2" t="s">
        <v>10</v>
      </c>
      <c r="C30" s="2"/>
      <c r="D30" s="24">
        <v>4140533269.1300001</v>
      </c>
      <c r="E30" s="4"/>
      <c r="F30" s="3"/>
      <c r="H30" s="34"/>
    </row>
    <row r="31" spans="2:8" ht="15" customHeight="1" x14ac:dyDescent="0.25">
      <c r="B31" s="2" t="s">
        <v>13</v>
      </c>
      <c r="C31" s="2"/>
      <c r="D31" s="24">
        <v>65325.363283399267</v>
      </c>
      <c r="E31" s="28"/>
      <c r="F31" s="3"/>
      <c r="H31" s="34"/>
    </row>
    <row r="32" spans="2:8" ht="15" customHeight="1" x14ac:dyDescent="0.25">
      <c r="B32" s="2" t="s">
        <v>12</v>
      </c>
      <c r="C32" s="2"/>
      <c r="D32" s="24">
        <v>52833.141114329461</v>
      </c>
      <c r="E32" s="28"/>
      <c r="F32" s="3"/>
      <c r="H32" s="34"/>
    </row>
    <row r="33" spans="2:8" ht="15" customHeight="1" x14ac:dyDescent="0.25">
      <c r="B33" s="2" t="s">
        <v>43</v>
      </c>
      <c r="C33" s="2"/>
      <c r="D33" s="20">
        <v>0.13120000000000001</v>
      </c>
      <c r="E33" s="39"/>
      <c r="F33" s="3"/>
      <c r="H33" s="34"/>
    </row>
    <row r="34" spans="2:8" ht="15" customHeight="1" x14ac:dyDescent="0.25">
      <c r="B34" s="2" t="s">
        <v>44</v>
      </c>
      <c r="C34" s="2"/>
      <c r="D34" s="20">
        <v>0.1008</v>
      </c>
      <c r="E34" s="39"/>
      <c r="F34" s="3"/>
      <c r="H34" s="34"/>
    </row>
    <row r="35" spans="2:8" ht="15" customHeight="1" x14ac:dyDescent="0.25">
      <c r="B35" s="2" t="s">
        <v>14</v>
      </c>
      <c r="C35" s="2"/>
      <c r="D35" s="15">
        <v>61.83</v>
      </c>
      <c r="E35" s="39"/>
      <c r="F35" s="3"/>
      <c r="H35" s="34"/>
    </row>
    <row r="36" spans="2:8" ht="15" customHeight="1" x14ac:dyDescent="0.25">
      <c r="B36" s="2" t="s">
        <v>15</v>
      </c>
      <c r="C36" s="2"/>
      <c r="D36" s="5">
        <v>161.87</v>
      </c>
      <c r="E36" s="39"/>
      <c r="F36" s="3"/>
      <c r="H36" s="34"/>
    </row>
    <row r="37" spans="2:8" ht="15" customHeight="1" x14ac:dyDescent="0.25">
      <c r="B37" s="2" t="s">
        <v>46</v>
      </c>
      <c r="C37" s="2"/>
      <c r="D37" s="20">
        <v>0.6542</v>
      </c>
      <c r="E37" s="39"/>
    </row>
    <row r="38" spans="2:8" ht="15" customHeight="1" x14ac:dyDescent="0.25">
      <c r="B38" s="2" t="s">
        <v>47</v>
      </c>
      <c r="C38" s="2"/>
      <c r="D38" s="20">
        <v>0.55800000000000005</v>
      </c>
      <c r="E38" s="39"/>
    </row>
    <row r="39" spans="2:8" ht="15" customHeight="1" x14ac:dyDescent="0.25">
      <c r="B39" s="2" t="s">
        <v>28</v>
      </c>
      <c r="D39" s="20">
        <v>1.5299999999999999E-2</v>
      </c>
      <c r="E39" s="39"/>
    </row>
    <row r="40" spans="2:8" ht="15" customHeight="1" x14ac:dyDescent="0.25">
      <c r="B40" s="2" t="s">
        <v>45</v>
      </c>
      <c r="C40" s="2"/>
      <c r="D40" s="30">
        <v>5.8999999999999999E-3</v>
      </c>
      <c r="E40" s="39"/>
    </row>
    <row r="41" spans="2:8" ht="15" customHeight="1" thickBot="1" x14ac:dyDescent="0.3">
      <c r="B41" s="9" t="s">
        <v>16</v>
      </c>
      <c r="C41" s="10"/>
      <c r="D41" s="29">
        <v>58409</v>
      </c>
    </row>
    <row r="42" spans="2:8" ht="15" customHeight="1" x14ac:dyDescent="0.25">
      <c r="C42" s="5"/>
      <c r="D42" s="20"/>
    </row>
    <row r="43" spans="2:8" ht="15" customHeight="1" x14ac:dyDescent="0.25">
      <c r="C43" s="5"/>
    </row>
    <row r="44" spans="2:8" ht="15" customHeight="1" x14ac:dyDescent="0.25">
      <c r="B44" s="18" t="s">
        <v>31</v>
      </c>
      <c r="C44" s="8" t="s">
        <v>17</v>
      </c>
      <c r="D44" s="8" t="s">
        <v>49</v>
      </c>
    </row>
    <row r="45" spans="2:8" ht="15" customHeight="1" x14ac:dyDescent="0.25">
      <c r="B45" s="3" t="s">
        <v>50</v>
      </c>
      <c r="C45" s="4">
        <v>1245</v>
      </c>
      <c r="D45" s="28">
        <v>55798524.789999999</v>
      </c>
      <c r="E45" s="41"/>
    </row>
    <row r="46" spans="2:8" ht="15" customHeight="1" thickBot="1" x14ac:dyDescent="0.3">
      <c r="B46" s="17" t="s">
        <v>48</v>
      </c>
      <c r="C46" s="42">
        <v>200</v>
      </c>
      <c r="D46" s="31">
        <v>9272242.9900000002</v>
      </c>
      <c r="E46" s="41"/>
    </row>
    <row r="47" spans="2:8" ht="15" customHeight="1" thickTop="1" x14ac:dyDescent="0.25">
      <c r="B47" s="3"/>
      <c r="F47" s="3"/>
    </row>
    <row r="48" spans="2:8"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66</v>
      </c>
      <c r="D50" s="318"/>
      <c r="E50" s="318"/>
      <c r="F50" s="318"/>
    </row>
    <row r="51" spans="2:6" ht="15" customHeight="1" thickBot="1" x14ac:dyDescent="0.3">
      <c r="B51" s="16" t="s">
        <v>19</v>
      </c>
      <c r="C51" s="316" t="s">
        <v>65</v>
      </c>
      <c r="D51" s="316"/>
      <c r="E51" s="316" t="s">
        <v>63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indexed="23"/>
    <pageSetUpPr fitToPage="1"/>
  </sheetPr>
  <dimension ref="B1:H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4198690970</v>
      </c>
      <c r="D3" s="24">
        <v>2687971</v>
      </c>
      <c r="E3" s="24">
        <v>4201378942</v>
      </c>
      <c r="F3" s="15">
        <v>13.52</v>
      </c>
    </row>
    <row r="4" spans="2:8" ht="15" customHeight="1" x14ac:dyDescent="0.25">
      <c r="B4" s="2" t="s">
        <v>4</v>
      </c>
      <c r="C4" s="24">
        <v>19549784</v>
      </c>
      <c r="D4" s="24">
        <v>499</v>
      </c>
      <c r="E4" s="24">
        <v>19550282</v>
      </c>
      <c r="F4" s="15">
        <v>0</v>
      </c>
      <c r="H4" s="1"/>
    </row>
    <row r="5" spans="2:8" ht="15" customHeight="1" x14ac:dyDescent="0.25">
      <c r="B5" s="2" t="s">
        <v>35</v>
      </c>
      <c r="C5" s="24">
        <v>3725000000</v>
      </c>
      <c r="D5" s="24">
        <v>96574177</v>
      </c>
      <c r="E5" s="24">
        <v>3821574177</v>
      </c>
      <c r="F5" s="15">
        <v>3.83</v>
      </c>
      <c r="G5" s="19"/>
    </row>
    <row r="6" spans="2:8" ht="15" customHeight="1" x14ac:dyDescent="0.25">
      <c r="B6" s="23" t="s">
        <v>58</v>
      </c>
      <c r="C6" s="24">
        <v>1000000000</v>
      </c>
      <c r="D6" s="24"/>
      <c r="E6" s="24">
        <v>1000000000</v>
      </c>
      <c r="F6" s="15"/>
    </row>
    <row r="7" spans="2:8" ht="15" customHeight="1" x14ac:dyDescent="0.25">
      <c r="B7" s="23" t="s">
        <v>59</v>
      </c>
      <c r="C7" s="24">
        <v>175000000</v>
      </c>
      <c r="D7" s="24"/>
      <c r="E7" s="24">
        <v>175000000</v>
      </c>
      <c r="F7" s="15"/>
    </row>
    <row r="8" spans="2:8" ht="15" customHeight="1" x14ac:dyDescent="0.25">
      <c r="B8" s="23" t="s">
        <v>60</v>
      </c>
      <c r="C8" s="24">
        <v>1000000000</v>
      </c>
      <c r="D8" s="24"/>
      <c r="E8" s="24">
        <v>1000000000</v>
      </c>
      <c r="F8" s="15"/>
    </row>
    <row r="9" spans="2:8" ht="15" customHeight="1" x14ac:dyDescent="0.25">
      <c r="B9" s="23" t="s">
        <v>56</v>
      </c>
      <c r="C9" s="24">
        <v>1000000000</v>
      </c>
      <c r="D9" s="24"/>
      <c r="E9" s="24">
        <v>1000000000</v>
      </c>
      <c r="F9" s="15"/>
    </row>
    <row r="10" spans="2:8" ht="15" customHeight="1" x14ac:dyDescent="0.25">
      <c r="B10" s="23" t="s">
        <v>57</v>
      </c>
      <c r="C10" s="24">
        <v>200000000</v>
      </c>
      <c r="D10" s="24"/>
      <c r="E10" s="24">
        <v>200000000</v>
      </c>
      <c r="F10" s="15"/>
    </row>
    <row r="11" spans="2:8" ht="15" customHeight="1" x14ac:dyDescent="0.25">
      <c r="B11" s="23" t="s">
        <v>62</v>
      </c>
      <c r="C11" s="24">
        <v>350000000</v>
      </c>
      <c r="D11" s="24"/>
      <c r="E11" s="24">
        <v>350000000</v>
      </c>
      <c r="F11" s="15"/>
    </row>
    <row r="12" spans="2:8" ht="15" customHeight="1" thickBot="1" x14ac:dyDescent="0.4">
      <c r="B12" s="9" t="s">
        <v>5</v>
      </c>
      <c r="C12" s="25"/>
      <c r="D12" s="26">
        <v>72192006</v>
      </c>
      <c r="E12" s="26">
        <v>22476230.380000003</v>
      </c>
      <c r="F12" s="25"/>
      <c r="H12" s="43"/>
    </row>
    <row r="13" spans="2:8" ht="15" customHeight="1" x14ac:dyDescent="0.25">
      <c r="D13" s="1"/>
      <c r="F13" s="3"/>
    </row>
    <row r="14" spans="2:8" ht="15" customHeight="1" x14ac:dyDescent="0.25">
      <c r="E14" s="40"/>
      <c r="F14" s="5"/>
    </row>
    <row r="15" spans="2:8" ht="15" customHeight="1" x14ac:dyDescent="0.25">
      <c r="B15" s="7" t="s">
        <v>6</v>
      </c>
      <c r="C15" s="11"/>
      <c r="D15" s="11"/>
      <c r="E15" s="11"/>
      <c r="F15" s="11"/>
    </row>
    <row r="16" spans="2:8" ht="15" customHeight="1" x14ac:dyDescent="0.25">
      <c r="B16" s="2" t="s">
        <v>39</v>
      </c>
      <c r="C16" s="4"/>
      <c r="D16" s="4"/>
      <c r="E16" s="33">
        <v>0.88829999999999998</v>
      </c>
      <c r="F16" s="6" t="s">
        <v>67</v>
      </c>
      <c r="H16" s="33"/>
    </row>
    <row r="17" spans="2:8" ht="15" customHeight="1" x14ac:dyDescent="0.25">
      <c r="B17" s="2" t="s">
        <v>61</v>
      </c>
      <c r="E17" s="37">
        <v>4.5999999999999999E-3</v>
      </c>
      <c r="F17" s="6" t="s">
        <v>67</v>
      </c>
      <c r="H17" s="34"/>
    </row>
    <row r="18" spans="2:8" ht="15" customHeight="1" x14ac:dyDescent="0.25">
      <c r="B18" s="2" t="s">
        <v>25</v>
      </c>
      <c r="E18" s="38">
        <v>0</v>
      </c>
      <c r="F18" s="6" t="s">
        <v>67</v>
      </c>
      <c r="H18" s="35"/>
    </row>
    <row r="19" spans="2:8" ht="15" customHeight="1" x14ac:dyDescent="0.25">
      <c r="B19" s="2" t="s">
        <v>55</v>
      </c>
      <c r="E19" s="1">
        <v>89644383</v>
      </c>
      <c r="F19" s="6" t="s">
        <v>67</v>
      </c>
      <c r="H19" s="34"/>
    </row>
    <row r="20" spans="2:8" ht="15" customHeight="1" x14ac:dyDescent="0.25">
      <c r="B20" s="2" t="s">
        <v>8</v>
      </c>
      <c r="E20" s="1">
        <v>625829269</v>
      </c>
      <c r="F20" s="6" t="s">
        <v>67</v>
      </c>
      <c r="H20" s="36"/>
    </row>
    <row r="21" spans="2:8" ht="15" customHeight="1" x14ac:dyDescent="0.25">
      <c r="B21" s="2" t="s">
        <v>26</v>
      </c>
      <c r="E21" s="1">
        <v>587160446</v>
      </c>
      <c r="F21" s="6" t="s">
        <v>67</v>
      </c>
      <c r="H21" s="34"/>
    </row>
    <row r="22" spans="2:8" ht="15" customHeight="1" x14ac:dyDescent="0.25">
      <c r="B22" s="2" t="s">
        <v>27</v>
      </c>
      <c r="E22" s="1">
        <v>675071566</v>
      </c>
      <c r="F22" s="6" t="s">
        <v>67</v>
      </c>
      <c r="H22" s="36"/>
    </row>
    <row r="23" spans="2:8" ht="15" customHeight="1" thickBot="1" x14ac:dyDescent="0.3">
      <c r="B23" s="9" t="s">
        <v>42</v>
      </c>
      <c r="C23" s="10"/>
      <c r="D23" s="10"/>
      <c r="E23" s="13">
        <v>9.6300000000000008</v>
      </c>
      <c r="F23" s="14" t="s">
        <v>67</v>
      </c>
      <c r="H23" s="34"/>
    </row>
    <row r="24" spans="2:8" ht="15" customHeight="1" x14ac:dyDescent="0.25">
      <c r="B24" s="21" t="s">
        <v>32</v>
      </c>
      <c r="E24" s="19"/>
      <c r="F24" s="6"/>
      <c r="H24" s="36"/>
    </row>
    <row r="25" spans="2:8" ht="15" customHeight="1" x14ac:dyDescent="0.25">
      <c r="B25" s="21" t="s">
        <v>33</v>
      </c>
      <c r="E25" s="19"/>
      <c r="F25" s="6"/>
      <c r="H25" s="34"/>
    </row>
    <row r="26" spans="2:8" ht="15" customHeight="1" x14ac:dyDescent="0.25">
      <c r="H26" s="36"/>
    </row>
    <row r="27" spans="2:8" ht="15" customHeight="1" x14ac:dyDescent="0.25">
      <c r="B27" s="7" t="s">
        <v>9</v>
      </c>
      <c r="C27" s="11"/>
      <c r="D27" s="11"/>
      <c r="F27" s="3"/>
      <c r="H27" s="34"/>
    </row>
    <row r="28" spans="2:8" ht="15" customHeight="1" x14ac:dyDescent="0.25">
      <c r="B28" s="2" t="s">
        <v>29</v>
      </c>
      <c r="C28" s="2"/>
      <c r="D28" s="24">
        <v>78549</v>
      </c>
      <c r="E28" s="39"/>
      <c r="F28" s="3"/>
      <c r="H28" s="34"/>
    </row>
    <row r="29" spans="2:8" ht="15" customHeight="1" x14ac:dyDescent="0.25">
      <c r="B29" s="2" t="s">
        <v>11</v>
      </c>
      <c r="C29" s="2"/>
      <c r="D29" s="24">
        <v>5139499280</v>
      </c>
      <c r="E29" s="39"/>
      <c r="F29" s="3"/>
      <c r="H29" s="34"/>
    </row>
    <row r="30" spans="2:8" ht="15" customHeight="1" x14ac:dyDescent="0.25">
      <c r="B30" s="2" t="s">
        <v>10</v>
      </c>
      <c r="C30" s="2"/>
      <c r="D30" s="24">
        <v>4198690970</v>
      </c>
      <c r="E30" s="4"/>
      <c r="F30" s="3"/>
      <c r="H30" s="34"/>
    </row>
    <row r="31" spans="2:8" ht="15" customHeight="1" x14ac:dyDescent="0.25">
      <c r="B31" s="2" t="s">
        <v>13</v>
      </c>
      <c r="C31" s="2"/>
      <c r="D31" s="24">
        <v>65430</v>
      </c>
      <c r="E31" s="28"/>
      <c r="F31" s="3"/>
      <c r="H31" s="34"/>
    </row>
    <row r="32" spans="2:8" ht="15" customHeight="1" x14ac:dyDescent="0.25">
      <c r="B32" s="2" t="s">
        <v>12</v>
      </c>
      <c r="C32" s="2"/>
      <c r="D32" s="24">
        <v>53453</v>
      </c>
      <c r="E32" s="28"/>
      <c r="F32" s="3"/>
      <c r="H32" s="34"/>
    </row>
    <row r="33" spans="2:8" ht="15" customHeight="1" x14ac:dyDescent="0.25">
      <c r="B33" s="2" t="s">
        <v>43</v>
      </c>
      <c r="C33" s="2"/>
      <c r="D33" s="20">
        <v>0.13089999999999999</v>
      </c>
      <c r="E33" s="39"/>
      <c r="F33" s="3"/>
      <c r="H33" s="34"/>
    </row>
    <row r="34" spans="2:8" ht="15" customHeight="1" x14ac:dyDescent="0.25">
      <c r="B34" s="2" t="s">
        <v>44</v>
      </c>
      <c r="C34" s="2"/>
      <c r="D34" s="20">
        <v>0.1007</v>
      </c>
      <c r="E34" s="39"/>
      <c r="F34" s="3"/>
      <c r="H34" s="34"/>
    </row>
    <row r="35" spans="2:8" ht="15" customHeight="1" x14ac:dyDescent="0.25">
      <c r="B35" s="2" t="s">
        <v>14</v>
      </c>
      <c r="C35" s="2"/>
      <c r="D35" s="15">
        <v>58.95</v>
      </c>
      <c r="E35" s="39"/>
      <c r="F35" s="3"/>
      <c r="H35" s="34"/>
    </row>
    <row r="36" spans="2:8" ht="15" customHeight="1" x14ac:dyDescent="0.25">
      <c r="B36" s="2" t="s">
        <v>15</v>
      </c>
      <c r="C36" s="2"/>
      <c r="D36" s="5">
        <v>162.29</v>
      </c>
      <c r="E36" s="39"/>
      <c r="F36" s="3"/>
      <c r="H36" s="34"/>
    </row>
    <row r="37" spans="2:8" ht="15" customHeight="1" x14ac:dyDescent="0.25">
      <c r="B37" s="2" t="s">
        <v>46</v>
      </c>
      <c r="C37" s="2"/>
      <c r="D37" s="20">
        <v>0.65339999999999998</v>
      </c>
      <c r="E37" s="39"/>
    </row>
    <row r="38" spans="2:8" ht="15" customHeight="1" x14ac:dyDescent="0.25">
      <c r="B38" s="2" t="s">
        <v>47</v>
      </c>
      <c r="C38" s="2"/>
      <c r="D38" s="20">
        <v>0.56179999999999997</v>
      </c>
      <c r="E38" s="39"/>
    </row>
    <row r="39" spans="2:8" ht="15" customHeight="1" x14ac:dyDescent="0.25">
      <c r="B39" s="2" t="s">
        <v>28</v>
      </c>
      <c r="D39" s="20">
        <v>1.43E-2</v>
      </c>
      <c r="E39" s="39"/>
    </row>
    <row r="40" spans="2:8" ht="15" customHeight="1" x14ac:dyDescent="0.25">
      <c r="B40" s="2" t="s">
        <v>45</v>
      </c>
      <c r="C40" s="2"/>
      <c r="D40" s="30">
        <v>5.8999999999999999E-3</v>
      </c>
      <c r="E40" s="39"/>
    </row>
    <row r="41" spans="2:8" ht="15" customHeight="1" thickBot="1" x14ac:dyDescent="0.3">
      <c r="B41" s="9" t="s">
        <v>16</v>
      </c>
      <c r="C41" s="10"/>
      <c r="D41" s="29">
        <v>58409</v>
      </c>
    </row>
    <row r="42" spans="2:8" ht="15" customHeight="1" x14ac:dyDescent="0.25">
      <c r="C42" s="5"/>
      <c r="D42" s="20"/>
    </row>
    <row r="43" spans="2:8" ht="15" customHeight="1" x14ac:dyDescent="0.25">
      <c r="C43" s="5"/>
    </row>
    <row r="44" spans="2:8" ht="15" customHeight="1" x14ac:dyDescent="0.25">
      <c r="B44" s="18" t="s">
        <v>31</v>
      </c>
      <c r="C44" s="8" t="s">
        <v>17</v>
      </c>
      <c r="D44" s="8" t="s">
        <v>49</v>
      </c>
    </row>
    <row r="45" spans="2:8" ht="15" customHeight="1" x14ac:dyDescent="0.25">
      <c r="B45" s="3" t="s">
        <v>50</v>
      </c>
      <c r="C45" s="4">
        <v>1099</v>
      </c>
      <c r="D45" s="28">
        <v>48699474.789999999</v>
      </c>
      <c r="E45" s="41"/>
    </row>
    <row r="46" spans="2:8" ht="15" customHeight="1" thickBot="1" x14ac:dyDescent="0.3">
      <c r="B46" s="17" t="s">
        <v>48</v>
      </c>
      <c r="C46" s="42">
        <v>168</v>
      </c>
      <c r="D46" s="31">
        <v>8249890.7800000003</v>
      </c>
      <c r="E46" s="41"/>
    </row>
    <row r="47" spans="2:8" ht="15" customHeight="1" thickTop="1" x14ac:dyDescent="0.25">
      <c r="B47" s="3"/>
      <c r="F47" s="3"/>
    </row>
    <row r="48" spans="2:8"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41</v>
      </c>
      <c r="D50" s="318"/>
      <c r="E50" s="318"/>
      <c r="F50" s="318"/>
    </row>
    <row r="51" spans="2:6" ht="15" customHeight="1" thickBot="1" x14ac:dyDescent="0.3">
      <c r="B51" s="16" t="s">
        <v>19</v>
      </c>
      <c r="C51" s="316" t="s">
        <v>224</v>
      </c>
      <c r="D51" s="316"/>
      <c r="E51" s="316" t="s">
        <v>63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indexed="23"/>
    <pageSetUpPr fitToPage="1"/>
  </sheetPr>
  <dimension ref="B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9" width="14" style="2" bestFit="1" customWidth="1"/>
    <col min="10" max="10" width="10.453125" style="2" bestFit="1" customWidth="1"/>
    <col min="11"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3766935232</v>
      </c>
      <c r="D3" s="24">
        <v>2404371</v>
      </c>
      <c r="E3" s="24">
        <v>3769339603</v>
      </c>
      <c r="F3" s="15">
        <v>13.66</v>
      </c>
    </row>
    <row r="4" spans="2:8" ht="15" customHeight="1" x14ac:dyDescent="0.25">
      <c r="B4" s="2" t="s">
        <v>4</v>
      </c>
      <c r="C4" s="24">
        <v>39641140</v>
      </c>
      <c r="D4" s="24">
        <v>854</v>
      </c>
      <c r="E4" s="24">
        <v>39641995</v>
      </c>
      <c r="F4" s="15">
        <v>0.03</v>
      </c>
    </row>
    <row r="5" spans="2:8" ht="15" customHeight="1" x14ac:dyDescent="0.25">
      <c r="B5" s="2" t="s">
        <v>35</v>
      </c>
      <c r="C5" s="24">
        <v>3375000000</v>
      </c>
      <c r="D5" s="24">
        <v>66178630</v>
      </c>
      <c r="E5" s="24">
        <v>3441178630</v>
      </c>
      <c r="F5" s="15">
        <v>2.93</v>
      </c>
      <c r="G5" s="19"/>
    </row>
    <row r="6" spans="2:8" ht="15" customHeight="1" x14ac:dyDescent="0.25">
      <c r="B6" s="23" t="s">
        <v>58</v>
      </c>
      <c r="C6" s="24">
        <v>1000000000</v>
      </c>
      <c r="D6" s="24"/>
      <c r="E6" s="24">
        <v>1000000000</v>
      </c>
      <c r="F6" s="15"/>
    </row>
    <row r="7" spans="2:8" ht="15" customHeight="1" x14ac:dyDescent="0.25">
      <c r="B7" s="23" t="s">
        <v>59</v>
      </c>
      <c r="C7" s="24">
        <v>175000000</v>
      </c>
      <c r="D7" s="24"/>
      <c r="E7" s="24">
        <v>175000000</v>
      </c>
      <c r="F7" s="15"/>
    </row>
    <row r="8" spans="2:8" ht="15" customHeight="1" x14ac:dyDescent="0.25">
      <c r="B8" s="23" t="s">
        <v>60</v>
      </c>
      <c r="C8" s="24">
        <v>1000000000</v>
      </c>
      <c r="D8" s="24"/>
      <c r="E8" s="24">
        <v>1000000000</v>
      </c>
      <c r="F8" s="15"/>
    </row>
    <row r="9" spans="2:8" ht="15" customHeight="1" x14ac:dyDescent="0.25">
      <c r="B9" s="23" t="s">
        <v>56</v>
      </c>
      <c r="C9" s="24">
        <v>1000000000</v>
      </c>
      <c r="D9" s="24"/>
      <c r="E9" s="24">
        <v>1000000000</v>
      </c>
      <c r="F9" s="15"/>
    </row>
    <row r="10" spans="2:8" ht="15" customHeight="1" x14ac:dyDescent="0.25">
      <c r="B10" s="23" t="s">
        <v>57</v>
      </c>
      <c r="C10" s="24">
        <v>200000000</v>
      </c>
      <c r="D10" s="24"/>
      <c r="E10" s="24">
        <v>200000000</v>
      </c>
      <c r="F10" s="15"/>
    </row>
    <row r="11" spans="2:8" ht="15" customHeight="1" thickBot="1" x14ac:dyDescent="0.3">
      <c r="B11" s="9" t="s">
        <v>5</v>
      </c>
      <c r="C11" s="25"/>
      <c r="D11" s="26">
        <v>55455821</v>
      </c>
      <c r="E11" s="26">
        <v>55455821</v>
      </c>
      <c r="F11" s="25"/>
    </row>
    <row r="12" spans="2:8" ht="15" customHeight="1" x14ac:dyDescent="0.25">
      <c r="D12" s="1"/>
      <c r="E12" s="1"/>
      <c r="F12" s="3"/>
    </row>
    <row r="13" spans="2:8" ht="15" customHeight="1" x14ac:dyDescent="0.25">
      <c r="E13" s="40"/>
      <c r="F13" s="5"/>
    </row>
    <row r="14" spans="2:8" ht="15" customHeight="1" x14ac:dyDescent="0.25">
      <c r="B14" s="7" t="s">
        <v>6</v>
      </c>
      <c r="C14" s="11"/>
      <c r="D14" s="11"/>
      <c r="E14" s="11"/>
      <c r="F14" s="11"/>
    </row>
    <row r="15" spans="2:8" ht="15" customHeight="1" x14ac:dyDescent="0.25">
      <c r="B15" s="2" t="s">
        <v>39</v>
      </c>
      <c r="C15" s="4"/>
      <c r="D15" s="4"/>
      <c r="E15" s="33">
        <v>0.88890000000000002</v>
      </c>
      <c r="F15" s="6" t="b">
        <v>1</v>
      </c>
      <c r="H15" s="33"/>
    </row>
    <row r="16" spans="2:8" ht="15" customHeight="1" x14ac:dyDescent="0.25">
      <c r="B16" s="2" t="s">
        <v>61</v>
      </c>
      <c r="E16" s="37">
        <v>1.04E-2</v>
      </c>
      <c r="F16" s="6" t="b">
        <v>1</v>
      </c>
      <c r="H16" s="34"/>
    </row>
    <row r="17" spans="2:8" ht="15" customHeight="1" x14ac:dyDescent="0.25">
      <c r="B17" s="2" t="s">
        <v>25</v>
      </c>
      <c r="E17" s="38">
        <v>0</v>
      </c>
      <c r="F17" s="6" t="b">
        <v>1</v>
      </c>
      <c r="H17" s="35"/>
    </row>
    <row r="18" spans="2:8" ht="15" customHeight="1" x14ac:dyDescent="0.25">
      <c r="B18" s="2" t="s">
        <v>55</v>
      </c>
      <c r="E18" s="1">
        <v>24953346</v>
      </c>
      <c r="F18" s="6" t="b">
        <v>1</v>
      </c>
      <c r="H18" s="34"/>
    </row>
    <row r="19" spans="2:8" ht="15" customHeight="1" x14ac:dyDescent="0.25">
      <c r="B19" s="2" t="s">
        <v>8</v>
      </c>
      <c r="E19" s="1">
        <v>557573516.85659599</v>
      </c>
      <c r="F19" s="6" t="b">
        <v>1</v>
      </c>
      <c r="H19" s="36"/>
    </row>
    <row r="20" spans="2:8" ht="15" customHeight="1" x14ac:dyDescent="0.25">
      <c r="B20" s="2" t="s">
        <v>26</v>
      </c>
      <c r="E20" s="1">
        <v>537572472.13727188</v>
      </c>
      <c r="F20" s="6" t="b">
        <v>1</v>
      </c>
      <c r="H20" s="34"/>
    </row>
    <row r="21" spans="2:8" ht="15" customHeight="1" x14ac:dyDescent="0.25">
      <c r="B21" s="2" t="s">
        <v>27</v>
      </c>
      <c r="E21" s="1">
        <v>586104914.68031883</v>
      </c>
      <c r="F21" s="6" t="b">
        <v>1</v>
      </c>
      <c r="H21" s="36"/>
    </row>
    <row r="22" spans="2:8" ht="15" customHeight="1" thickBot="1" x14ac:dyDescent="0.3">
      <c r="B22" s="9" t="s">
        <v>42</v>
      </c>
      <c r="C22" s="10"/>
      <c r="D22" s="10"/>
      <c r="E22" s="13">
        <v>10.588030859499424</v>
      </c>
      <c r="F22" s="14" t="b">
        <v>1</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69976</v>
      </c>
      <c r="E27" s="39"/>
      <c r="F27" s="3"/>
      <c r="H27" s="34"/>
    </row>
    <row r="28" spans="2:8" ht="15" customHeight="1" x14ac:dyDescent="0.25">
      <c r="B28" s="2" t="s">
        <v>11</v>
      </c>
      <c r="C28" s="2"/>
      <c r="D28" s="24">
        <v>4551844094.3000002</v>
      </c>
      <c r="E28" s="39"/>
      <c r="F28" s="3"/>
      <c r="H28" s="34"/>
    </row>
    <row r="29" spans="2:8" ht="15" customHeight="1" x14ac:dyDescent="0.25">
      <c r="B29" s="2" t="s">
        <v>10</v>
      </c>
      <c r="C29" s="2"/>
      <c r="D29" s="24">
        <v>3766935232</v>
      </c>
      <c r="E29" s="4"/>
      <c r="F29" s="3"/>
      <c r="H29" s="34"/>
    </row>
    <row r="30" spans="2:8" ht="15" customHeight="1" x14ac:dyDescent="0.25">
      <c r="B30" s="2" t="s">
        <v>13</v>
      </c>
      <c r="C30" s="2"/>
      <c r="D30" s="24">
        <v>65048.646597404826</v>
      </c>
      <c r="E30" s="28"/>
      <c r="F30" s="3"/>
      <c r="H30" s="34"/>
    </row>
    <row r="31" spans="2:8" ht="15" customHeight="1" x14ac:dyDescent="0.25">
      <c r="B31" s="2" t="s">
        <v>12</v>
      </c>
      <c r="C31" s="2"/>
      <c r="D31" s="24">
        <v>53832</v>
      </c>
      <c r="E31" s="28"/>
      <c r="F31" s="3"/>
      <c r="H31" s="34"/>
    </row>
    <row r="32" spans="2:8" ht="15" customHeight="1" x14ac:dyDescent="0.25">
      <c r="B32" s="2" t="s">
        <v>43</v>
      </c>
      <c r="C32" s="2"/>
      <c r="D32" s="20">
        <v>0.1226</v>
      </c>
      <c r="E32" s="39"/>
      <c r="F32" s="3"/>
      <c r="H32" s="34"/>
    </row>
    <row r="33" spans="2:8" ht="15" customHeight="1" x14ac:dyDescent="0.25">
      <c r="B33" s="2" t="s">
        <v>44</v>
      </c>
      <c r="C33" s="2"/>
      <c r="D33" s="20">
        <v>9.8000000000000004E-2</v>
      </c>
      <c r="E33" s="39"/>
      <c r="F33" s="3"/>
      <c r="H33" s="34"/>
    </row>
    <row r="34" spans="2:8" ht="15" customHeight="1" x14ac:dyDescent="0.25">
      <c r="B34" s="2" t="s">
        <v>14</v>
      </c>
      <c r="C34" s="2"/>
      <c r="D34" s="15">
        <v>55.95</v>
      </c>
      <c r="E34" s="39"/>
      <c r="F34" s="3"/>
      <c r="H34" s="34"/>
    </row>
    <row r="35" spans="2:8" ht="15" customHeight="1" x14ac:dyDescent="0.25">
      <c r="B35" s="2" t="s">
        <v>15</v>
      </c>
      <c r="C35" s="2"/>
      <c r="D35" s="5">
        <v>163.92</v>
      </c>
      <c r="E35" s="39"/>
      <c r="F35" s="3"/>
      <c r="H35" s="34"/>
    </row>
    <row r="36" spans="2:8" ht="15" customHeight="1" x14ac:dyDescent="0.25">
      <c r="B36" s="2" t="s">
        <v>46</v>
      </c>
      <c r="C36" s="2"/>
      <c r="D36" s="20">
        <v>0.65110000000000001</v>
      </c>
      <c r="E36" s="39"/>
    </row>
    <row r="37" spans="2:8" ht="15" customHeight="1" x14ac:dyDescent="0.25">
      <c r="B37" s="2" t="s">
        <v>47</v>
      </c>
      <c r="C37" s="2"/>
      <c r="D37" s="20">
        <v>0.56379999999999997</v>
      </c>
      <c r="E37" s="39"/>
    </row>
    <row r="38" spans="2:8" ht="15" customHeight="1" x14ac:dyDescent="0.25">
      <c r="B38" s="2" t="s">
        <v>28</v>
      </c>
      <c r="D38" s="20">
        <v>1.43E-2</v>
      </c>
      <c r="E38" s="39"/>
    </row>
    <row r="39" spans="2:8" ht="15" customHeight="1" x14ac:dyDescent="0.25">
      <c r="B39" s="2" t="s">
        <v>45</v>
      </c>
      <c r="C39" s="2"/>
      <c r="D39" s="30">
        <v>5.5999999999999999E-3</v>
      </c>
      <c r="E39" s="39"/>
    </row>
    <row r="40" spans="2:8" ht="15" customHeight="1" thickBot="1" x14ac:dyDescent="0.3">
      <c r="B40" s="9" t="s">
        <v>16</v>
      </c>
      <c r="C40" s="10"/>
      <c r="D40" s="29">
        <v>58245</v>
      </c>
    </row>
    <row r="41" spans="2:8" ht="15" customHeight="1" x14ac:dyDescent="0.25">
      <c r="C41" s="5"/>
      <c r="D41" s="20"/>
    </row>
    <row r="42" spans="2:8" ht="15" customHeight="1" x14ac:dyDescent="0.25">
      <c r="C42" s="5"/>
    </row>
    <row r="43" spans="2:8" ht="15" customHeight="1" x14ac:dyDescent="0.25">
      <c r="B43" s="18" t="s">
        <v>31</v>
      </c>
      <c r="C43" s="8" t="s">
        <v>17</v>
      </c>
      <c r="D43" s="8" t="s">
        <v>49</v>
      </c>
    </row>
    <row r="44" spans="2:8" ht="15" customHeight="1" x14ac:dyDescent="0.25">
      <c r="B44" s="3" t="s">
        <v>50</v>
      </c>
      <c r="C44" s="4">
        <v>1551</v>
      </c>
      <c r="D44" s="28">
        <v>73962767.370000005</v>
      </c>
      <c r="E44" s="41"/>
    </row>
    <row r="45" spans="2:8" ht="15" customHeight="1" thickBot="1" x14ac:dyDescent="0.3">
      <c r="B45" s="17" t="s">
        <v>48</v>
      </c>
      <c r="C45" s="42">
        <v>198</v>
      </c>
      <c r="D45" s="31">
        <v>9427666.0099999998</v>
      </c>
      <c r="E45" s="41"/>
    </row>
    <row r="46" spans="2:8" ht="15" customHeight="1" thickTop="1" x14ac:dyDescent="0.25">
      <c r="B46" s="3"/>
      <c r="F46" s="3"/>
    </row>
    <row r="47" spans="2:8" ht="15" customHeight="1" x14ac:dyDescent="0.25">
      <c r="C47" s="5"/>
    </row>
    <row r="48" spans="2:8"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REPORT&amp;R2010-03-31</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B1:H51"/>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3356476178.9699993</v>
      </c>
      <c r="D3" s="24">
        <v>2262495.02</v>
      </c>
      <c r="E3" s="24">
        <v>3358738673.9899993</v>
      </c>
      <c r="F3" s="15">
        <v>13.456666666666665</v>
      </c>
    </row>
    <row r="4" spans="2:8" ht="15" customHeight="1" x14ac:dyDescent="0.25">
      <c r="B4" s="2" t="s">
        <v>4</v>
      </c>
      <c r="C4" s="24">
        <v>113805677.04000136</v>
      </c>
      <c r="D4" s="24">
        <v>1180465</v>
      </c>
      <c r="E4" s="24">
        <v>114986142.04000136</v>
      </c>
      <c r="F4" s="15">
        <v>1.0429992895223266</v>
      </c>
    </row>
    <row r="5" spans="2:8" ht="15" customHeight="1" x14ac:dyDescent="0.25">
      <c r="B5" s="2" t="s">
        <v>35</v>
      </c>
      <c r="C5" s="24">
        <v>3075000000</v>
      </c>
      <c r="D5" s="24">
        <v>40710710.740000002</v>
      </c>
      <c r="E5" s="24">
        <v>3115710710.7399998</v>
      </c>
      <c r="F5" s="15">
        <v>4.58</v>
      </c>
    </row>
    <row r="6" spans="2:8" ht="15" customHeight="1" x14ac:dyDescent="0.25">
      <c r="B6" s="23" t="s">
        <v>36</v>
      </c>
      <c r="C6" s="24">
        <v>1000000000</v>
      </c>
      <c r="D6" s="24"/>
      <c r="E6" s="24">
        <v>1000000000</v>
      </c>
      <c r="F6" s="15"/>
    </row>
    <row r="7" spans="2:8" ht="15" customHeight="1" x14ac:dyDescent="0.25">
      <c r="B7" s="23" t="s">
        <v>37</v>
      </c>
      <c r="C7" s="24">
        <v>400000000</v>
      </c>
      <c r="D7" s="24"/>
      <c r="E7" s="24">
        <v>400000000</v>
      </c>
      <c r="F7" s="15"/>
    </row>
    <row r="8" spans="2:8" ht="15" customHeight="1" x14ac:dyDescent="0.25">
      <c r="B8" s="23" t="s">
        <v>51</v>
      </c>
      <c r="C8" s="24">
        <v>500000000</v>
      </c>
      <c r="D8" s="24"/>
      <c r="E8" s="24">
        <v>500000000</v>
      </c>
      <c r="F8" s="15"/>
    </row>
    <row r="9" spans="2:8" ht="15" customHeight="1" x14ac:dyDescent="0.25">
      <c r="B9" s="23" t="s">
        <v>52</v>
      </c>
      <c r="C9" s="24">
        <v>175000000</v>
      </c>
      <c r="D9" s="24"/>
      <c r="E9" s="24">
        <v>175000000</v>
      </c>
      <c r="F9" s="15"/>
    </row>
    <row r="10" spans="2:8" ht="15" customHeight="1" x14ac:dyDescent="0.25">
      <c r="B10" s="23" t="s">
        <v>54</v>
      </c>
      <c r="C10" s="24">
        <v>1000000000</v>
      </c>
      <c r="D10" s="24"/>
      <c r="E10" s="24">
        <v>1000000000</v>
      </c>
      <c r="F10" s="15"/>
    </row>
    <row r="11" spans="2:8" ht="15" customHeight="1" thickBot="1" x14ac:dyDescent="0.3">
      <c r="B11" s="9" t="s">
        <v>5</v>
      </c>
      <c r="C11" s="25"/>
      <c r="D11" s="26">
        <v>13314099.549999997</v>
      </c>
      <c r="E11" s="26">
        <v>13314099.549999997</v>
      </c>
      <c r="F11" s="25"/>
    </row>
    <row r="12" spans="2:8" ht="15" customHeight="1" x14ac:dyDescent="0.25">
      <c r="D12" s="1"/>
      <c r="E12" s="1"/>
      <c r="F12" s="3"/>
    </row>
    <row r="13" spans="2:8" ht="15" customHeight="1" x14ac:dyDescent="0.25">
      <c r="E13" s="1"/>
      <c r="F13" s="5"/>
    </row>
    <row r="14" spans="2:8" ht="15" customHeight="1" x14ac:dyDescent="0.25">
      <c r="B14" s="7" t="s">
        <v>6</v>
      </c>
      <c r="C14" s="11"/>
      <c r="D14" s="11"/>
      <c r="E14" s="11"/>
      <c r="F14" s="11"/>
    </row>
    <row r="15" spans="2:8" ht="15" customHeight="1" x14ac:dyDescent="0.25">
      <c r="B15" s="2" t="s">
        <v>39</v>
      </c>
      <c r="C15" s="4"/>
      <c r="D15" s="4"/>
      <c r="E15" s="33">
        <v>0.89693653808214935</v>
      </c>
      <c r="F15" s="6" t="s">
        <v>67</v>
      </c>
      <c r="H15" s="33"/>
    </row>
    <row r="16" spans="2:8" ht="15" customHeight="1" x14ac:dyDescent="0.25">
      <c r="B16" s="2" t="s">
        <v>7</v>
      </c>
      <c r="E16" s="37">
        <v>3.2794361311864979E-2</v>
      </c>
      <c r="F16" s="6" t="s">
        <v>67</v>
      </c>
      <c r="H16" s="34"/>
    </row>
    <row r="17" spans="2:8" ht="15" customHeight="1" x14ac:dyDescent="0.25">
      <c r="B17" s="2" t="s">
        <v>25</v>
      </c>
      <c r="E17" s="38">
        <v>0</v>
      </c>
      <c r="F17" s="6" t="s">
        <v>67</v>
      </c>
      <c r="H17" s="35"/>
    </row>
    <row r="18" spans="2:8" ht="15" customHeight="1" x14ac:dyDescent="0.25">
      <c r="B18" s="2" t="s">
        <v>55</v>
      </c>
      <c r="E18" s="1">
        <v>18907776.050000012</v>
      </c>
      <c r="F18" s="6" t="s">
        <v>67</v>
      </c>
      <c r="H18" s="34"/>
    </row>
    <row r="19" spans="2:8" ht="15" customHeight="1" x14ac:dyDescent="0.25">
      <c r="B19" s="2" t="s">
        <v>8</v>
      </c>
      <c r="E19" s="1">
        <v>472888831.88952255</v>
      </c>
      <c r="F19" s="6" t="s">
        <v>67</v>
      </c>
      <c r="H19" s="36"/>
    </row>
    <row r="20" spans="2:8" ht="15" customHeight="1" x14ac:dyDescent="0.25">
      <c r="B20" s="2" t="s">
        <v>26</v>
      </c>
      <c r="E20" s="1">
        <v>445705131.66689587</v>
      </c>
      <c r="F20" s="6" t="s">
        <v>67</v>
      </c>
      <c r="H20" s="34"/>
    </row>
    <row r="21" spans="2:8" ht="15" customHeight="1" x14ac:dyDescent="0.25">
      <c r="B21" s="2" t="s">
        <v>27</v>
      </c>
      <c r="E21" s="1">
        <v>506455708.90504456</v>
      </c>
      <c r="F21" s="6" t="s">
        <v>67</v>
      </c>
      <c r="H21" s="36"/>
    </row>
    <row r="22" spans="2:8" ht="15" customHeight="1" thickBot="1" x14ac:dyDescent="0.3">
      <c r="B22" s="9" t="s">
        <v>42</v>
      </c>
      <c r="C22" s="10"/>
      <c r="D22" s="10"/>
      <c r="E22" s="13">
        <v>8.4695683734952816</v>
      </c>
      <c r="F22" s="14" t="s">
        <v>67</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64084</v>
      </c>
      <c r="H27" s="36"/>
    </row>
    <row r="28" spans="2:8" ht="15" customHeight="1" x14ac:dyDescent="0.25">
      <c r="B28" s="2" t="s">
        <v>11</v>
      </c>
      <c r="C28" s="2"/>
      <c r="D28" s="24">
        <v>4082751672.9499998</v>
      </c>
    </row>
    <row r="29" spans="2:8" ht="15" customHeight="1" x14ac:dyDescent="0.25">
      <c r="B29" s="2" t="s">
        <v>10</v>
      </c>
      <c r="C29" s="2"/>
      <c r="D29" s="24">
        <v>3356476178.9699993</v>
      </c>
      <c r="E29" s="4"/>
      <c r="F29" s="27"/>
    </row>
    <row r="30" spans="2:8" ht="15" customHeight="1" x14ac:dyDescent="0.25">
      <c r="B30" s="2" t="s">
        <v>13</v>
      </c>
      <c r="C30" s="2"/>
      <c r="D30" s="24">
        <v>63709.376333406151</v>
      </c>
      <c r="E30" s="28"/>
      <c r="F30" s="27"/>
    </row>
    <row r="31" spans="2:8" ht="15" customHeight="1" x14ac:dyDescent="0.25">
      <c r="B31" s="2" t="s">
        <v>12</v>
      </c>
      <c r="C31" s="2"/>
      <c r="D31" s="24">
        <v>52376.196538449527</v>
      </c>
      <c r="E31" s="28"/>
      <c r="F31" s="27"/>
    </row>
    <row r="32" spans="2:8" ht="15" customHeight="1" x14ac:dyDescent="0.25">
      <c r="B32" s="2" t="s">
        <v>43</v>
      </c>
      <c r="C32" s="2"/>
      <c r="D32" s="20">
        <v>0.1308</v>
      </c>
    </row>
    <row r="33" spans="2:6" ht="15" customHeight="1" x14ac:dyDescent="0.25">
      <c r="B33" s="2" t="s">
        <v>44</v>
      </c>
      <c r="C33" s="2"/>
      <c r="D33" s="20">
        <v>0.1085</v>
      </c>
    </row>
    <row r="34" spans="2:6" ht="15" customHeight="1" x14ac:dyDescent="0.25">
      <c r="B34" s="2" t="s">
        <v>14</v>
      </c>
      <c r="C34" s="2"/>
      <c r="D34" s="15">
        <v>57.84</v>
      </c>
    </row>
    <row r="35" spans="2:6" ht="15" customHeight="1" x14ac:dyDescent="0.25">
      <c r="B35" s="2" t="s">
        <v>15</v>
      </c>
      <c r="C35" s="2"/>
      <c r="D35" s="5">
        <v>161.47999999999999</v>
      </c>
    </row>
    <row r="36" spans="2:6" ht="15" customHeight="1" x14ac:dyDescent="0.25">
      <c r="B36" s="2" t="s">
        <v>46</v>
      </c>
      <c r="C36" s="2"/>
      <c r="D36" s="20">
        <v>0.65200000000000002</v>
      </c>
    </row>
    <row r="37" spans="2:6" ht="15" customHeight="1" x14ac:dyDescent="0.25">
      <c r="B37" s="2" t="s">
        <v>47</v>
      </c>
      <c r="C37" s="2"/>
      <c r="D37" s="20">
        <v>0.56200000000000006</v>
      </c>
    </row>
    <row r="38" spans="2:6" ht="15" customHeight="1" x14ac:dyDescent="0.25">
      <c r="B38" s="2" t="s">
        <v>28</v>
      </c>
      <c r="D38" s="20">
        <v>1.5299999999999999E-2</v>
      </c>
    </row>
    <row r="39" spans="2:6" ht="15" customHeight="1" x14ac:dyDescent="0.25">
      <c r="B39" s="2" t="s">
        <v>45</v>
      </c>
      <c r="C39" s="2"/>
      <c r="D39" s="30">
        <v>5.4999999999999997E-3</v>
      </c>
    </row>
    <row r="40" spans="2:6" ht="15" customHeight="1" thickBot="1" x14ac:dyDescent="0.3">
      <c r="B40" s="9" t="s">
        <v>16</v>
      </c>
      <c r="C40" s="10"/>
      <c r="D40" s="29">
        <v>58245</v>
      </c>
    </row>
    <row r="41" spans="2:6" ht="15" customHeight="1" x14ac:dyDescent="0.25">
      <c r="C41" s="5"/>
      <c r="D41" s="20"/>
    </row>
    <row r="42" spans="2:6" ht="15" customHeight="1" x14ac:dyDescent="0.25">
      <c r="C42" s="5"/>
    </row>
    <row r="43" spans="2:6" ht="15" customHeight="1" x14ac:dyDescent="0.25">
      <c r="B43" s="18" t="s">
        <v>31</v>
      </c>
      <c r="C43" s="8" t="s">
        <v>17</v>
      </c>
      <c r="D43" s="8" t="s">
        <v>49</v>
      </c>
    </row>
    <row r="44" spans="2:6" ht="15" customHeight="1" x14ac:dyDescent="0.25">
      <c r="B44" s="3" t="s">
        <v>50</v>
      </c>
      <c r="C44" s="3">
        <v>1314</v>
      </c>
      <c r="D44" s="28">
        <v>64010180.799999997</v>
      </c>
    </row>
    <row r="45" spans="2:6" ht="15" customHeight="1" thickBot="1" x14ac:dyDescent="0.3">
      <c r="B45" s="17" t="s">
        <v>48</v>
      </c>
      <c r="C45" s="17">
        <v>143</v>
      </c>
      <c r="D45" s="31">
        <v>6949714.71</v>
      </c>
    </row>
    <row r="46" spans="2:6" ht="15" customHeight="1" thickTop="1" x14ac:dyDescent="0.25">
      <c r="B46" s="3"/>
      <c r="F46" s="3"/>
    </row>
    <row r="47" spans="2:6" ht="15" customHeight="1" x14ac:dyDescent="0.25">
      <c r="C47" s="5"/>
    </row>
    <row r="48" spans="2:6"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REPORT&amp;R2009-12-31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indexed="23"/>
    <pageSetUpPr fitToPage="1"/>
  </sheetPr>
  <dimension ref="B1:H51"/>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2:8" x14ac:dyDescent="0.25">
      <c r="F1" s="22" t="s">
        <v>30</v>
      </c>
    </row>
    <row r="2" spans="2:8" ht="15" customHeight="1" x14ac:dyDescent="0.25">
      <c r="B2" s="7" t="s">
        <v>0</v>
      </c>
      <c r="C2" s="8" t="s">
        <v>1</v>
      </c>
      <c r="D2" s="8" t="s">
        <v>24</v>
      </c>
      <c r="E2" s="8" t="s">
        <v>2</v>
      </c>
      <c r="F2" s="8" t="s">
        <v>3</v>
      </c>
    </row>
    <row r="3" spans="2:8" ht="15" customHeight="1" x14ac:dyDescent="0.25">
      <c r="B3" s="2" t="s">
        <v>34</v>
      </c>
      <c r="C3" s="24">
        <v>3348432128.3600006</v>
      </c>
      <c r="D3" s="24">
        <v>2714055.98</v>
      </c>
      <c r="E3" s="24">
        <v>3351146184.3400006</v>
      </c>
      <c r="F3" s="15">
        <v>13.75</v>
      </c>
    </row>
    <row r="4" spans="2:8" ht="15" customHeight="1" x14ac:dyDescent="0.25">
      <c r="B4" s="2" t="s">
        <v>4</v>
      </c>
      <c r="C4" s="24">
        <v>111771994.8099989</v>
      </c>
      <c r="D4" s="24">
        <v>730319.44</v>
      </c>
      <c r="E4" s="24">
        <v>112502314.2499989</v>
      </c>
      <c r="F4" s="15">
        <v>1.1586086498691994</v>
      </c>
    </row>
    <row r="5" spans="2:8" ht="15" customHeight="1" x14ac:dyDescent="0.25">
      <c r="B5" s="2" t="s">
        <v>35</v>
      </c>
      <c r="C5" s="24">
        <v>3075000000</v>
      </c>
      <c r="D5" s="24">
        <v>17356529.710000001</v>
      </c>
      <c r="E5" s="24">
        <v>3092356529.71</v>
      </c>
      <c r="F5" s="15">
        <v>4.84</v>
      </c>
    </row>
    <row r="6" spans="2:8" ht="15" customHeight="1" x14ac:dyDescent="0.25">
      <c r="B6" s="23" t="s">
        <v>36</v>
      </c>
      <c r="C6" s="24">
        <v>1000000000</v>
      </c>
      <c r="D6" s="24"/>
      <c r="E6" s="24">
        <v>1000000000</v>
      </c>
      <c r="F6" s="15"/>
    </row>
    <row r="7" spans="2:8" ht="15" customHeight="1" x14ac:dyDescent="0.25">
      <c r="B7" s="23" t="s">
        <v>37</v>
      </c>
      <c r="C7" s="24">
        <v>400000000</v>
      </c>
      <c r="D7" s="24"/>
      <c r="E7" s="24">
        <v>400000000</v>
      </c>
      <c r="F7" s="15"/>
    </row>
    <row r="8" spans="2:8" ht="15" customHeight="1" x14ac:dyDescent="0.25">
      <c r="B8" s="23" t="s">
        <v>51</v>
      </c>
      <c r="C8" s="24">
        <v>500000000</v>
      </c>
      <c r="D8" s="24"/>
      <c r="E8" s="24">
        <v>500000000</v>
      </c>
      <c r="F8" s="15"/>
    </row>
    <row r="9" spans="2:8" ht="15" customHeight="1" x14ac:dyDescent="0.25">
      <c r="B9" s="23" t="s">
        <v>52</v>
      </c>
      <c r="C9" s="24">
        <v>175000000</v>
      </c>
      <c r="D9" s="24"/>
      <c r="E9" s="24">
        <v>175000000</v>
      </c>
      <c r="F9" s="15"/>
    </row>
    <row r="10" spans="2:8" ht="15" customHeight="1" x14ac:dyDescent="0.25">
      <c r="B10" s="23" t="s">
        <v>54</v>
      </c>
      <c r="C10" s="24">
        <v>1000000000</v>
      </c>
      <c r="D10" s="24"/>
      <c r="E10" s="24">
        <v>1000000000</v>
      </c>
      <c r="F10" s="15"/>
    </row>
    <row r="11" spans="2:8" ht="15" customHeight="1" thickBot="1" x14ac:dyDescent="0.3">
      <c r="B11" s="9" t="s">
        <v>5</v>
      </c>
      <c r="C11" s="25"/>
      <c r="D11" s="26">
        <v>-3415039.82</v>
      </c>
      <c r="E11" s="26">
        <v>-3415039.82</v>
      </c>
      <c r="F11" s="25"/>
    </row>
    <row r="12" spans="2:8" ht="15" customHeight="1" x14ac:dyDescent="0.25">
      <c r="D12" s="1"/>
      <c r="E12" s="1"/>
      <c r="F12" s="3"/>
    </row>
    <row r="13" spans="2:8" ht="15" customHeight="1" x14ac:dyDescent="0.25">
      <c r="E13" s="1"/>
      <c r="F13" s="5"/>
    </row>
    <row r="14" spans="2:8" ht="15" customHeight="1" x14ac:dyDescent="0.25">
      <c r="B14" s="7" t="s">
        <v>6</v>
      </c>
      <c r="C14" s="11"/>
      <c r="D14" s="11"/>
      <c r="E14" s="11"/>
      <c r="F14" s="11"/>
    </row>
    <row r="15" spans="2:8" ht="15" customHeight="1" x14ac:dyDescent="0.25">
      <c r="B15" s="2" t="s">
        <v>39</v>
      </c>
      <c r="C15" s="4"/>
      <c r="D15" s="4"/>
      <c r="E15" s="33">
        <v>0.89280321919757533</v>
      </c>
      <c r="F15" s="6" t="s">
        <v>67</v>
      </c>
      <c r="H15" s="33"/>
    </row>
    <row r="16" spans="2:8" ht="15" customHeight="1" x14ac:dyDescent="0.25">
      <c r="B16" s="2" t="s">
        <v>7</v>
      </c>
      <c r="E16" s="37">
        <v>3.2302139073691734E-2</v>
      </c>
      <c r="F16" s="6" t="s">
        <v>67</v>
      </c>
      <c r="H16" s="34"/>
    </row>
    <row r="17" spans="2:8" ht="15" customHeight="1" x14ac:dyDescent="0.25">
      <c r="B17" s="2" t="s">
        <v>25</v>
      </c>
      <c r="E17" s="38">
        <v>0</v>
      </c>
      <c r="F17" s="6" t="s">
        <v>67</v>
      </c>
      <c r="H17" s="35"/>
    </row>
    <row r="18" spans="2:8" ht="15" customHeight="1" x14ac:dyDescent="0.25">
      <c r="B18" s="2" t="s">
        <v>55</v>
      </c>
      <c r="E18" s="1">
        <v>128606110.98000002</v>
      </c>
      <c r="F18" s="6" t="s">
        <v>67</v>
      </c>
      <c r="H18" s="34"/>
    </row>
    <row r="19" spans="2:8" ht="15" customHeight="1" x14ac:dyDescent="0.25">
      <c r="B19" s="2" t="s">
        <v>8</v>
      </c>
      <c r="E19" s="1">
        <v>464388110.80028152</v>
      </c>
      <c r="F19" s="6" t="s">
        <v>67</v>
      </c>
      <c r="H19" s="36"/>
    </row>
    <row r="20" spans="2:8" ht="15" customHeight="1" x14ac:dyDescent="0.25">
      <c r="B20" s="2" t="s">
        <v>26</v>
      </c>
      <c r="E20" s="1">
        <v>499174095.95556545</v>
      </c>
      <c r="F20" s="6" t="s">
        <v>67</v>
      </c>
      <c r="H20" s="34"/>
    </row>
    <row r="21" spans="2:8" ht="15" customHeight="1" x14ac:dyDescent="0.25">
      <c r="B21" s="2" t="s">
        <v>27</v>
      </c>
      <c r="E21" s="1">
        <v>541594057.14008522</v>
      </c>
      <c r="F21" s="6" t="s">
        <v>67</v>
      </c>
      <c r="H21" s="36"/>
    </row>
    <row r="22" spans="2:8" ht="15" customHeight="1" thickBot="1" x14ac:dyDescent="0.3">
      <c r="B22" s="9" t="s">
        <v>42</v>
      </c>
      <c r="C22" s="10"/>
      <c r="D22" s="10"/>
      <c r="E22" s="13">
        <v>8.7425223459141073</v>
      </c>
      <c r="F22" s="14" t="s">
        <v>67</v>
      </c>
      <c r="H22" s="34"/>
    </row>
    <row r="23" spans="2:8" ht="15" customHeight="1" x14ac:dyDescent="0.25">
      <c r="B23" s="21" t="s">
        <v>32</v>
      </c>
      <c r="E23" s="19"/>
      <c r="F23" s="6"/>
      <c r="H23" s="36"/>
    </row>
    <row r="24" spans="2:8" ht="15" customHeight="1" x14ac:dyDescent="0.25">
      <c r="B24" s="21" t="s">
        <v>33</v>
      </c>
      <c r="E24" s="19"/>
      <c r="F24" s="6"/>
      <c r="H24" s="34"/>
    </row>
    <row r="25" spans="2:8" ht="15" customHeight="1" x14ac:dyDescent="0.25">
      <c r="H25" s="36"/>
    </row>
    <row r="26" spans="2:8" ht="15" customHeight="1" x14ac:dyDescent="0.25">
      <c r="B26" s="7" t="s">
        <v>9</v>
      </c>
      <c r="C26" s="11"/>
      <c r="D26" s="11"/>
      <c r="F26" s="3"/>
      <c r="H26" s="34"/>
    </row>
    <row r="27" spans="2:8" ht="15" customHeight="1" x14ac:dyDescent="0.25">
      <c r="B27" s="2" t="s">
        <v>29</v>
      </c>
      <c r="C27" s="2"/>
      <c r="D27" s="24">
        <v>63021</v>
      </c>
      <c r="H27" s="36"/>
    </row>
    <row r="28" spans="2:8" ht="15" customHeight="1" x14ac:dyDescent="0.25">
      <c r="B28" s="2" t="s">
        <v>11</v>
      </c>
      <c r="C28" s="2"/>
      <c r="D28" s="24">
        <v>4033448714.5799999</v>
      </c>
    </row>
    <row r="29" spans="2:8" ht="15" customHeight="1" x14ac:dyDescent="0.25">
      <c r="B29" s="2" t="s">
        <v>10</v>
      </c>
      <c r="C29" s="2"/>
      <c r="D29" s="24">
        <v>3348432128.3600006</v>
      </c>
      <c r="E29" s="4"/>
      <c r="F29" s="27"/>
    </row>
    <row r="30" spans="2:8" ht="15" customHeight="1" x14ac:dyDescent="0.25">
      <c r="B30" s="2" t="s">
        <v>13</v>
      </c>
      <c r="C30" s="2"/>
      <c r="D30" s="24">
        <v>64001.661582329696</v>
      </c>
      <c r="E30" s="28"/>
      <c r="F30" s="27"/>
    </row>
    <row r="31" spans="2:8" ht="15" customHeight="1" x14ac:dyDescent="0.25">
      <c r="B31" s="2" t="s">
        <v>12</v>
      </c>
      <c r="C31" s="2"/>
      <c r="D31" s="24">
        <v>53132.00565462307</v>
      </c>
      <c r="E31" s="28"/>
      <c r="F31" s="27"/>
    </row>
    <row r="32" spans="2:8" ht="15" customHeight="1" x14ac:dyDescent="0.25">
      <c r="B32" s="2" t="s">
        <v>43</v>
      </c>
      <c r="C32" s="2"/>
      <c r="D32" s="20">
        <v>0.13020000000000001</v>
      </c>
    </row>
    <row r="33" spans="2:6" ht="15" customHeight="1" x14ac:dyDescent="0.25">
      <c r="B33" s="2" t="s">
        <v>44</v>
      </c>
      <c r="C33" s="2"/>
      <c r="D33" s="20">
        <v>0.10730000000000001</v>
      </c>
    </row>
    <row r="34" spans="2:6" ht="15" customHeight="1" x14ac:dyDescent="0.25">
      <c r="B34" s="2" t="s">
        <v>14</v>
      </c>
      <c r="C34" s="2"/>
      <c r="D34" s="15">
        <v>54.76</v>
      </c>
    </row>
    <row r="35" spans="2:6" ht="15" customHeight="1" x14ac:dyDescent="0.25">
      <c r="B35" s="2" t="s">
        <v>15</v>
      </c>
      <c r="C35" s="2"/>
      <c r="D35" s="5">
        <v>164.96</v>
      </c>
    </row>
    <row r="36" spans="2:6" ht="15" customHeight="1" x14ac:dyDescent="0.25">
      <c r="B36" s="2" t="s">
        <v>46</v>
      </c>
      <c r="C36" s="2"/>
      <c r="D36" s="20">
        <v>0.64970000000000006</v>
      </c>
    </row>
    <row r="37" spans="2:6" ht="15" customHeight="1" x14ac:dyDescent="0.25">
      <c r="B37" s="2" t="s">
        <v>47</v>
      </c>
      <c r="C37" s="2"/>
      <c r="D37" s="20">
        <v>0.56440000000000001</v>
      </c>
    </row>
    <row r="38" spans="2:6" ht="15" customHeight="1" x14ac:dyDescent="0.25">
      <c r="B38" s="2" t="s">
        <v>28</v>
      </c>
      <c r="D38" s="20">
        <v>1.83E-2</v>
      </c>
    </row>
    <row r="39" spans="2:6" ht="15" customHeight="1" x14ac:dyDescent="0.25">
      <c r="B39" s="2" t="s">
        <v>45</v>
      </c>
      <c r="C39" s="2"/>
      <c r="D39" s="30">
        <v>5.4999999999999997E-3</v>
      </c>
    </row>
    <row r="40" spans="2:6" ht="15" customHeight="1" thickBot="1" x14ac:dyDescent="0.3">
      <c r="B40" s="9" t="s">
        <v>16</v>
      </c>
      <c r="C40" s="10"/>
      <c r="D40" s="29">
        <v>58245</v>
      </c>
    </row>
    <row r="41" spans="2:6" ht="15" customHeight="1" x14ac:dyDescent="0.25">
      <c r="C41" s="5"/>
      <c r="D41" s="20"/>
    </row>
    <row r="42" spans="2:6" ht="15" customHeight="1" x14ac:dyDescent="0.25">
      <c r="C42" s="5"/>
    </row>
    <row r="43" spans="2:6" ht="15" customHeight="1" x14ac:dyDescent="0.25">
      <c r="B43" s="18" t="s">
        <v>31</v>
      </c>
      <c r="C43" s="8" t="s">
        <v>17</v>
      </c>
      <c r="D43" s="8" t="s">
        <v>49</v>
      </c>
    </row>
    <row r="44" spans="2:6" ht="15" customHeight="1" x14ac:dyDescent="0.25">
      <c r="B44" s="3" t="s">
        <v>50</v>
      </c>
      <c r="C44" s="3">
        <v>950</v>
      </c>
      <c r="D44" s="28">
        <v>43859267.020000003</v>
      </c>
    </row>
    <row r="45" spans="2:6" ht="15" customHeight="1" thickBot="1" x14ac:dyDescent="0.3">
      <c r="B45" s="17" t="s">
        <v>48</v>
      </c>
      <c r="C45" s="17">
        <v>179</v>
      </c>
      <c r="D45" s="31">
        <v>8181331.6299999999</v>
      </c>
    </row>
    <row r="46" spans="2:6" ht="15" customHeight="1" thickTop="1" x14ac:dyDescent="0.25">
      <c r="B46" s="3"/>
      <c r="F46" s="3"/>
    </row>
    <row r="47" spans="2:6" ht="15" customHeight="1" x14ac:dyDescent="0.25">
      <c r="C47" s="5"/>
    </row>
    <row r="48" spans="2:6" ht="15" customHeight="1" x14ac:dyDescent="0.25">
      <c r="B48" s="18" t="s">
        <v>18</v>
      </c>
      <c r="C48" s="317" t="s">
        <v>20</v>
      </c>
      <c r="D48" s="317"/>
      <c r="E48" s="317" t="s">
        <v>21</v>
      </c>
      <c r="F48" s="317"/>
    </row>
    <row r="49" spans="2:6" ht="15" customHeight="1" x14ac:dyDescent="0.25">
      <c r="B49" s="2" t="s">
        <v>40</v>
      </c>
      <c r="C49" s="318" t="s">
        <v>41</v>
      </c>
      <c r="D49" s="318"/>
      <c r="E49" s="318"/>
      <c r="F49" s="318"/>
    </row>
    <row r="50" spans="2:6" ht="15" customHeight="1" thickBot="1" x14ac:dyDescent="0.3">
      <c r="B50" s="16" t="s">
        <v>19</v>
      </c>
      <c r="C50" s="316" t="s">
        <v>22</v>
      </c>
      <c r="D50" s="316"/>
      <c r="E50" s="316" t="s">
        <v>23</v>
      </c>
      <c r="F50" s="316"/>
    </row>
    <row r="51" spans="2:6" ht="15" customHeight="1" thickTop="1" x14ac:dyDescent="0.25"/>
  </sheetData>
  <mergeCells count="6">
    <mergeCell ref="C50:D50"/>
    <mergeCell ref="E50:F50"/>
    <mergeCell ref="C48:D48"/>
    <mergeCell ref="E48:F48"/>
    <mergeCell ref="C49:D49"/>
    <mergeCell ref="E49:F49"/>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REPORT&amp;R2009-09-30</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indexed="23"/>
    <pageSetUpPr fitToPage="1"/>
  </sheetPr>
  <dimension ref="B1:F52"/>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3377475907.4300003</v>
      </c>
      <c r="D3" s="24">
        <v>2840901.05</v>
      </c>
      <c r="E3" s="24">
        <v>3380316808.4800005</v>
      </c>
      <c r="F3" s="15">
        <v>14.184166666666668</v>
      </c>
    </row>
    <row r="4" spans="2:6" ht="15" customHeight="1" x14ac:dyDescent="0.25">
      <c r="B4" s="2" t="s">
        <v>4</v>
      </c>
      <c r="C4" s="24">
        <v>50000000</v>
      </c>
      <c r="D4" s="5"/>
      <c r="E4" s="24">
        <v>50000000</v>
      </c>
      <c r="F4" s="15"/>
    </row>
    <row r="5" spans="2:6" ht="15" customHeight="1" x14ac:dyDescent="0.25">
      <c r="B5" s="2" t="s">
        <v>35</v>
      </c>
      <c r="C5" s="24">
        <v>3075000000</v>
      </c>
      <c r="D5" s="24">
        <v>58450091</v>
      </c>
      <c r="E5" s="24">
        <v>3133450091</v>
      </c>
      <c r="F5" s="15">
        <v>-5.54</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x14ac:dyDescent="0.25">
      <c r="B9" s="23" t="s">
        <v>51</v>
      </c>
      <c r="C9" s="24">
        <v>500000000</v>
      </c>
      <c r="D9" s="24"/>
      <c r="E9" s="24">
        <v>500000000</v>
      </c>
      <c r="F9" s="15"/>
    </row>
    <row r="10" spans="2:6" ht="15" customHeight="1" x14ac:dyDescent="0.25">
      <c r="B10" s="23" t="s">
        <v>52</v>
      </c>
      <c r="C10" s="24">
        <v>175000000</v>
      </c>
      <c r="D10" s="24"/>
      <c r="E10" s="24">
        <v>175000000</v>
      </c>
      <c r="F10" s="15"/>
    </row>
    <row r="11" spans="2:6" ht="15" customHeight="1" x14ac:dyDescent="0.25">
      <c r="B11" s="32" t="s">
        <v>53</v>
      </c>
      <c r="C11" s="24">
        <v>14355656.139999099</v>
      </c>
      <c r="D11" s="24"/>
      <c r="E11" s="24">
        <v>14355656.139999099</v>
      </c>
      <c r="F11" s="15"/>
    </row>
    <row r="12" spans="2:6" ht="15" customHeight="1" thickBot="1" x14ac:dyDescent="0.3">
      <c r="B12" s="9" t="s">
        <v>5</v>
      </c>
      <c r="C12" s="25"/>
      <c r="D12" s="26">
        <v>44481705</v>
      </c>
      <c r="E12" s="26">
        <v>44481705</v>
      </c>
      <c r="F12" s="25"/>
    </row>
    <row r="13" spans="2:6" ht="15" customHeight="1" x14ac:dyDescent="0.25">
      <c r="D13" s="1"/>
      <c r="E13" s="1"/>
      <c r="F13" s="3"/>
    </row>
    <row r="14" spans="2:6" ht="15" customHeight="1" x14ac:dyDescent="0.25">
      <c r="E14" s="1"/>
      <c r="F14" s="5"/>
    </row>
    <row r="15" spans="2:6" ht="15" customHeight="1" x14ac:dyDescent="0.25">
      <c r="B15" s="7" t="s">
        <v>6</v>
      </c>
      <c r="C15" s="11"/>
      <c r="D15" s="11"/>
      <c r="E15" s="11"/>
      <c r="F15" s="11"/>
    </row>
    <row r="16" spans="2:6" ht="15" customHeight="1" x14ac:dyDescent="0.25">
      <c r="B16" s="2" t="s">
        <v>39</v>
      </c>
      <c r="C16" s="4"/>
      <c r="D16" s="4"/>
      <c r="E16" s="33">
        <v>0.92109183901730818</v>
      </c>
      <c r="F16" s="6" t="s">
        <v>67</v>
      </c>
    </row>
    <row r="17" spans="2:6" ht="15" customHeight="1" x14ac:dyDescent="0.25">
      <c r="B17" s="2" t="s">
        <v>7</v>
      </c>
      <c r="E17" s="12">
        <v>1.4587994591475084E-2</v>
      </c>
      <c r="F17" s="6" t="s">
        <v>67</v>
      </c>
    </row>
    <row r="18" spans="2:6" ht="15" customHeight="1" x14ac:dyDescent="0.25">
      <c r="B18" s="2" t="s">
        <v>25</v>
      </c>
      <c r="E18" s="12">
        <v>0</v>
      </c>
      <c r="F18" s="6" t="s">
        <v>67</v>
      </c>
    </row>
    <row r="19" spans="2:6" ht="15" customHeight="1" x14ac:dyDescent="0.25">
      <c r="B19" s="2" t="s">
        <v>55</v>
      </c>
      <c r="E19" s="1">
        <v>98896616.479743361</v>
      </c>
      <c r="F19" s="6" t="s">
        <v>67</v>
      </c>
    </row>
    <row r="20" spans="2:6" ht="15" customHeight="1" x14ac:dyDescent="0.25">
      <c r="B20" s="2" t="s">
        <v>8</v>
      </c>
      <c r="E20" s="1">
        <v>409392441.94000053</v>
      </c>
      <c r="F20" s="6" t="s">
        <v>67</v>
      </c>
    </row>
    <row r="21" spans="2:6" ht="15" customHeight="1" x14ac:dyDescent="0.25">
      <c r="B21" s="2" t="s">
        <v>26</v>
      </c>
      <c r="E21" s="1">
        <v>374917197.92626095</v>
      </c>
      <c r="F21" s="6" t="s">
        <v>67</v>
      </c>
    </row>
    <row r="22" spans="2:6" ht="15" customHeight="1" x14ac:dyDescent="0.25">
      <c r="B22" s="2" t="s">
        <v>27</v>
      </c>
      <c r="E22" s="1">
        <v>421647315.77397346</v>
      </c>
      <c r="F22" s="6" t="s">
        <v>67</v>
      </c>
    </row>
    <row r="23" spans="2:6" ht="15" customHeight="1" thickBot="1" x14ac:dyDescent="0.3">
      <c r="B23" s="9" t="s">
        <v>42</v>
      </c>
      <c r="C23" s="10"/>
      <c r="D23" s="10"/>
      <c r="E23" s="13">
        <v>11.519897276314294</v>
      </c>
      <c r="F23" s="14" t="s">
        <v>67</v>
      </c>
    </row>
    <row r="24" spans="2:6" ht="15" customHeight="1" x14ac:dyDescent="0.25">
      <c r="B24" s="21" t="s">
        <v>32</v>
      </c>
      <c r="E24" s="19"/>
      <c r="F24" s="6"/>
    </row>
    <row r="25" spans="2:6" ht="15" customHeight="1" x14ac:dyDescent="0.25">
      <c r="B25" s="21" t="s">
        <v>33</v>
      </c>
      <c r="E25" s="19"/>
      <c r="F25" s="6"/>
    </row>
    <row r="26" spans="2:6" ht="15" customHeight="1" x14ac:dyDescent="0.25"/>
    <row r="27" spans="2:6" ht="15" customHeight="1" x14ac:dyDescent="0.25">
      <c r="B27" s="7" t="s">
        <v>9</v>
      </c>
      <c r="C27" s="11"/>
      <c r="D27" s="11"/>
      <c r="F27" s="3"/>
    </row>
    <row r="28" spans="2:6" ht="15" customHeight="1" x14ac:dyDescent="0.25">
      <c r="B28" s="2" t="s">
        <v>29</v>
      </c>
      <c r="C28" s="2"/>
      <c r="D28" s="24">
        <v>63079</v>
      </c>
    </row>
    <row r="29" spans="2:6" ht="15" customHeight="1" x14ac:dyDescent="0.25">
      <c r="B29" s="2" t="s">
        <v>11</v>
      </c>
      <c r="C29" s="2"/>
      <c r="D29" s="24">
        <v>4031793925.6700001</v>
      </c>
    </row>
    <row r="30" spans="2:6" ht="15" customHeight="1" x14ac:dyDescent="0.25">
      <c r="B30" s="2" t="s">
        <v>10</v>
      </c>
      <c r="C30" s="2"/>
      <c r="D30" s="24">
        <v>3377475907.4300003</v>
      </c>
      <c r="E30" s="4"/>
      <c r="F30" s="27"/>
    </row>
    <row r="31" spans="2:6" ht="15" customHeight="1" x14ac:dyDescent="0.25">
      <c r="B31" s="2" t="s">
        <v>13</v>
      </c>
      <c r="C31" s="2"/>
      <c r="D31" s="24">
        <v>63916.579617146752</v>
      </c>
      <c r="E31" s="28"/>
      <c r="F31" s="27"/>
    </row>
    <row r="32" spans="2:6" ht="15" customHeight="1" x14ac:dyDescent="0.25">
      <c r="B32" s="2" t="s">
        <v>12</v>
      </c>
      <c r="C32" s="2"/>
      <c r="D32" s="24">
        <v>53543.586731400312</v>
      </c>
      <c r="E32" s="28"/>
      <c r="F32" s="27"/>
    </row>
    <row r="33" spans="2:6" ht="15" customHeight="1" x14ac:dyDescent="0.25">
      <c r="B33" s="2" t="s">
        <v>43</v>
      </c>
      <c r="C33" s="2"/>
      <c r="D33" s="20">
        <v>0.1305</v>
      </c>
    </row>
    <row r="34" spans="2:6" ht="15" customHeight="1" x14ac:dyDescent="0.25">
      <c r="B34" s="2" t="s">
        <v>44</v>
      </c>
      <c r="C34" s="2"/>
      <c r="D34" s="20">
        <v>0.1081</v>
      </c>
    </row>
    <row r="35" spans="2:6" ht="15" customHeight="1" x14ac:dyDescent="0.25">
      <c r="B35" s="2" t="s">
        <v>14</v>
      </c>
      <c r="C35" s="2"/>
      <c r="D35" s="15">
        <v>52.04</v>
      </c>
    </row>
    <row r="36" spans="2:6" ht="15" customHeight="1" x14ac:dyDescent="0.25">
      <c r="B36" s="2" t="s">
        <v>15</v>
      </c>
      <c r="C36" s="2"/>
      <c r="D36" s="5">
        <v>170.21</v>
      </c>
    </row>
    <row r="37" spans="2:6" ht="15" customHeight="1" x14ac:dyDescent="0.25">
      <c r="B37" s="2" t="s">
        <v>46</v>
      </c>
      <c r="C37" s="2"/>
      <c r="D37" s="20">
        <v>0.64910000000000001</v>
      </c>
    </row>
    <row r="38" spans="2:6" ht="15" customHeight="1" x14ac:dyDescent="0.25">
      <c r="B38" s="2" t="s">
        <v>47</v>
      </c>
      <c r="C38" s="2"/>
      <c r="D38" s="20">
        <v>0.56779999999999997</v>
      </c>
    </row>
    <row r="39" spans="2:6" ht="15" customHeight="1" x14ac:dyDescent="0.25">
      <c r="B39" s="2" t="s">
        <v>28</v>
      </c>
      <c r="D39" s="20">
        <v>2.4199999999999999E-2</v>
      </c>
    </row>
    <row r="40" spans="2:6" ht="15" customHeight="1" x14ac:dyDescent="0.25">
      <c r="B40" s="2" t="s">
        <v>45</v>
      </c>
      <c r="C40" s="2"/>
      <c r="D40" s="30">
        <v>5.4000000000000003E-3</v>
      </c>
    </row>
    <row r="41" spans="2:6" ht="15" customHeight="1" thickBot="1" x14ac:dyDescent="0.3">
      <c r="B41" s="9" t="s">
        <v>16</v>
      </c>
      <c r="C41" s="10"/>
      <c r="D41" s="29">
        <v>58074</v>
      </c>
    </row>
    <row r="42" spans="2:6" ht="15" customHeight="1" x14ac:dyDescent="0.25">
      <c r="C42" s="5"/>
      <c r="D42" s="20"/>
    </row>
    <row r="43" spans="2:6" ht="15" customHeight="1" x14ac:dyDescent="0.25">
      <c r="C43" s="5"/>
    </row>
    <row r="44" spans="2:6" ht="15" customHeight="1" x14ac:dyDescent="0.25">
      <c r="B44" s="18" t="s">
        <v>31</v>
      </c>
      <c r="C44" s="8" t="s">
        <v>17</v>
      </c>
      <c r="D44" s="8" t="s">
        <v>49</v>
      </c>
    </row>
    <row r="45" spans="2:6" ht="15" customHeight="1" x14ac:dyDescent="0.25">
      <c r="B45" s="3" t="s">
        <v>50</v>
      </c>
      <c r="C45" s="3">
        <v>992</v>
      </c>
      <c r="D45" s="28">
        <v>46820746.659999996</v>
      </c>
    </row>
    <row r="46" spans="2:6" ht="15" customHeight="1" thickBot="1" x14ac:dyDescent="0.3">
      <c r="B46" s="17" t="s">
        <v>48</v>
      </c>
      <c r="C46" s="17">
        <v>185</v>
      </c>
      <c r="D46" s="31">
        <v>8902284.75</v>
      </c>
    </row>
    <row r="47" spans="2:6" ht="15" customHeight="1" thickTop="1" x14ac:dyDescent="0.25">
      <c r="B47" s="3"/>
      <c r="F47" s="3"/>
    </row>
    <row r="48" spans="2:6" ht="15" customHeight="1" x14ac:dyDescent="0.25">
      <c r="C48" s="5"/>
    </row>
    <row r="49" spans="2:6" ht="15" customHeight="1" x14ac:dyDescent="0.25">
      <c r="B49" s="18" t="s">
        <v>18</v>
      </c>
      <c r="C49" s="317" t="s">
        <v>20</v>
      </c>
      <c r="D49" s="317"/>
      <c r="E49" s="317" t="s">
        <v>21</v>
      </c>
      <c r="F49" s="317"/>
    </row>
    <row r="50" spans="2:6" ht="15" customHeight="1" x14ac:dyDescent="0.25">
      <c r="B50" s="2" t="s">
        <v>40</v>
      </c>
      <c r="C50" s="318" t="s">
        <v>41</v>
      </c>
      <c r="D50" s="318"/>
      <c r="E50" s="318"/>
      <c r="F50" s="318"/>
    </row>
    <row r="51" spans="2:6" ht="15" customHeight="1" thickBot="1" x14ac:dyDescent="0.3">
      <c r="B51" s="16" t="s">
        <v>19</v>
      </c>
      <c r="C51" s="316" t="s">
        <v>22</v>
      </c>
      <c r="D51" s="316"/>
      <c r="E51" s="316" t="s">
        <v>23</v>
      </c>
      <c r="F51" s="316"/>
    </row>
    <row r="52" spans="2:6" ht="15" customHeight="1" thickTop="1" x14ac:dyDescent="0.25"/>
  </sheetData>
  <mergeCells count="6">
    <mergeCell ref="C51:D51"/>
    <mergeCell ref="E51:F51"/>
    <mergeCell ref="C49:D49"/>
    <mergeCell ref="E49:F49"/>
    <mergeCell ref="C50:D50"/>
    <mergeCell ref="E50:F50"/>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REPORT&amp;R2009-06-30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indexed="23"/>
    <pageSetUpPr fitToPage="1"/>
  </sheetPr>
  <dimension ref="B1:F49"/>
  <sheetViews>
    <sheetView showGridLines="0" view="pageBreakPreview" zoomScaleNormal="90" workbookViewId="0">
      <selection activeCell="B41" sqref="B41"/>
    </sheetView>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2636595617.4999995</v>
      </c>
      <c r="D3" s="24">
        <v>3709527.92</v>
      </c>
      <c r="E3" s="24">
        <v>2640305145.4199996</v>
      </c>
      <c r="F3" s="15">
        <v>14.39</v>
      </c>
    </row>
    <row r="4" spans="2:6" ht="15" customHeight="1" x14ac:dyDescent="0.25">
      <c r="B4" s="2" t="s">
        <v>4</v>
      </c>
      <c r="C4" s="24">
        <v>32684559.590000279</v>
      </c>
      <c r="D4" s="5"/>
      <c r="E4" s="24">
        <v>32684559.590000279</v>
      </c>
      <c r="F4" s="15"/>
    </row>
    <row r="5" spans="2:6" ht="15" customHeight="1" x14ac:dyDescent="0.25">
      <c r="B5" s="2" t="s">
        <v>35</v>
      </c>
      <c r="C5" s="24">
        <v>2400000000</v>
      </c>
      <c r="D5" s="24">
        <v>51451542</v>
      </c>
      <c r="E5" s="24">
        <v>2451451542</v>
      </c>
      <c r="F5" s="15">
        <v>3.75</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thickBot="1" x14ac:dyDescent="0.3">
      <c r="B9" s="9" t="s">
        <v>5</v>
      </c>
      <c r="C9" s="25"/>
      <c r="D9" s="26">
        <v>22570299</v>
      </c>
      <c r="E9" s="26">
        <v>22570299</v>
      </c>
      <c r="F9" s="25"/>
    </row>
    <row r="10" spans="2:6" ht="15" customHeight="1" x14ac:dyDescent="0.25">
      <c r="D10" s="1"/>
      <c r="E10" s="1"/>
      <c r="F10" s="3"/>
    </row>
    <row r="11" spans="2:6" ht="15" customHeight="1" x14ac:dyDescent="0.25">
      <c r="E11" s="1"/>
      <c r="F11" s="5"/>
    </row>
    <row r="12" spans="2:6" ht="15" customHeight="1" x14ac:dyDescent="0.25">
      <c r="B12" s="7" t="s">
        <v>6</v>
      </c>
      <c r="C12" s="11"/>
      <c r="D12" s="11"/>
      <c r="E12" s="11"/>
      <c r="F12" s="11"/>
    </row>
    <row r="13" spans="2:6" ht="15" customHeight="1" x14ac:dyDescent="0.25">
      <c r="B13" s="2" t="s">
        <v>39</v>
      </c>
      <c r="C13" s="4"/>
      <c r="D13" s="4"/>
      <c r="E13" s="12">
        <v>0.91711970959155975</v>
      </c>
      <c r="F13" s="6" t="s">
        <v>67</v>
      </c>
    </row>
    <row r="14" spans="2:6" ht="15" customHeight="1" x14ac:dyDescent="0.25">
      <c r="B14" s="2" t="s">
        <v>7</v>
      </c>
      <c r="E14" s="12">
        <v>1.2244709218060574E-2</v>
      </c>
      <c r="F14" s="6" t="s">
        <v>67</v>
      </c>
    </row>
    <row r="15" spans="2:6" ht="15" customHeight="1" x14ac:dyDescent="0.25">
      <c r="B15" s="2" t="s">
        <v>25</v>
      </c>
      <c r="E15" s="12">
        <v>0</v>
      </c>
      <c r="F15" s="6" t="s">
        <v>67</v>
      </c>
    </row>
    <row r="16" spans="2:6" ht="15" customHeight="1" x14ac:dyDescent="0.25">
      <c r="B16" s="2" t="s">
        <v>55</v>
      </c>
      <c r="E16" s="1">
        <v>108416184.93000001</v>
      </c>
      <c r="F16" s="6" t="s">
        <v>67</v>
      </c>
    </row>
    <row r="17" spans="2:6" ht="15" customHeight="1" x14ac:dyDescent="0.25">
      <c r="B17" s="2" t="s">
        <v>8</v>
      </c>
      <c r="E17" s="1">
        <v>333791006.25416088</v>
      </c>
      <c r="F17" s="6" t="s">
        <v>67</v>
      </c>
    </row>
    <row r="18" spans="2:6" ht="15" customHeight="1" x14ac:dyDescent="0.25">
      <c r="B18" s="2" t="s">
        <v>26</v>
      </c>
      <c r="E18" s="1">
        <v>354727876.8889904</v>
      </c>
      <c r="F18" s="6" t="s">
        <v>67</v>
      </c>
    </row>
    <row r="19" spans="2:6" ht="15" customHeight="1" x14ac:dyDescent="0.25">
      <c r="B19" s="2" t="s">
        <v>27</v>
      </c>
      <c r="E19" s="1">
        <v>318909523.98135757</v>
      </c>
      <c r="F19" s="6" t="s">
        <v>67</v>
      </c>
    </row>
    <row r="20" spans="2:6" ht="15" customHeight="1" thickBot="1" x14ac:dyDescent="0.3">
      <c r="B20" s="9" t="s">
        <v>42</v>
      </c>
      <c r="C20" s="10"/>
      <c r="D20" s="10"/>
      <c r="E20" s="13">
        <v>10.467947828545574</v>
      </c>
      <c r="F20" s="14" t="s">
        <v>67</v>
      </c>
    </row>
    <row r="21" spans="2:6" ht="15" customHeight="1" x14ac:dyDescent="0.25">
      <c r="B21" s="21" t="s">
        <v>32</v>
      </c>
      <c r="E21" s="19"/>
      <c r="F21" s="6"/>
    </row>
    <row r="22" spans="2:6" ht="15" customHeight="1" x14ac:dyDescent="0.25">
      <c r="B22" s="21" t="s">
        <v>33</v>
      </c>
      <c r="E22" s="19"/>
      <c r="F22" s="6"/>
    </row>
    <row r="23" spans="2:6" ht="15" customHeight="1" x14ac:dyDescent="0.25"/>
    <row r="24" spans="2:6" ht="15" customHeight="1" x14ac:dyDescent="0.25">
      <c r="B24" s="7" t="s">
        <v>9</v>
      </c>
      <c r="C24" s="11"/>
      <c r="D24" s="11"/>
      <c r="F24" s="3"/>
    </row>
    <row r="25" spans="2:6" ht="15" customHeight="1" x14ac:dyDescent="0.25">
      <c r="B25" s="2" t="s">
        <v>29</v>
      </c>
      <c r="C25" s="2"/>
      <c r="D25" s="24">
        <v>51464</v>
      </c>
    </row>
    <row r="26" spans="2:6" ht="15" customHeight="1" x14ac:dyDescent="0.25">
      <c r="B26" s="2" t="s">
        <v>11</v>
      </c>
      <c r="C26" s="2"/>
      <c r="D26" s="24">
        <v>3202887550.6900001</v>
      </c>
    </row>
    <row r="27" spans="2:6" ht="15" customHeight="1" x14ac:dyDescent="0.25">
      <c r="B27" s="2" t="s">
        <v>10</v>
      </c>
      <c r="C27" s="2"/>
      <c r="D27" s="24">
        <v>2636595617.4999995</v>
      </c>
      <c r="E27" s="4"/>
      <c r="F27" s="27"/>
    </row>
    <row r="28" spans="2:6" ht="15" customHeight="1" x14ac:dyDescent="0.25">
      <c r="B28" s="2" t="s">
        <v>13</v>
      </c>
      <c r="C28" s="2"/>
      <c r="D28" s="24">
        <v>62235.495699712425</v>
      </c>
      <c r="E28" s="28"/>
      <c r="F28" s="27"/>
    </row>
    <row r="29" spans="2:6" ht="15" customHeight="1" x14ac:dyDescent="0.25">
      <c r="B29" s="2" t="s">
        <v>12</v>
      </c>
      <c r="C29" s="2"/>
      <c r="D29" s="24">
        <v>51231.843958883874</v>
      </c>
      <c r="E29" s="28"/>
      <c r="F29" s="27"/>
    </row>
    <row r="30" spans="2:6" ht="15" customHeight="1" x14ac:dyDescent="0.25">
      <c r="B30" s="2" t="s">
        <v>43</v>
      </c>
      <c r="C30" s="2"/>
      <c r="D30" s="20">
        <v>0.1424</v>
      </c>
    </row>
    <row r="31" spans="2:6" ht="15" customHeight="1" x14ac:dyDescent="0.25">
      <c r="B31" s="2" t="s">
        <v>44</v>
      </c>
      <c r="C31" s="2"/>
      <c r="D31" s="20">
        <v>0.124</v>
      </c>
    </row>
    <row r="32" spans="2:6" ht="15" customHeight="1" x14ac:dyDescent="0.25">
      <c r="B32" s="2" t="s">
        <v>14</v>
      </c>
      <c r="C32" s="2"/>
      <c r="D32" s="15">
        <v>55.8</v>
      </c>
    </row>
    <row r="33" spans="2:6" ht="15" customHeight="1" x14ac:dyDescent="0.25">
      <c r="B33" s="2" t="s">
        <v>15</v>
      </c>
      <c r="C33" s="2"/>
      <c r="D33" s="5">
        <v>172.73</v>
      </c>
    </row>
    <row r="34" spans="2:6" ht="15" customHeight="1" x14ac:dyDescent="0.25">
      <c r="B34" s="2" t="s">
        <v>46</v>
      </c>
      <c r="C34" s="2"/>
      <c r="D34" s="20">
        <v>0.64990000000000003</v>
      </c>
    </row>
    <row r="35" spans="2:6" ht="15" customHeight="1" x14ac:dyDescent="0.25">
      <c r="B35" s="2" t="s">
        <v>47</v>
      </c>
      <c r="C35" s="2"/>
      <c r="D35" s="20">
        <v>0.56040000000000001</v>
      </c>
    </row>
    <row r="36" spans="2:6" ht="15" customHeight="1" x14ac:dyDescent="0.25">
      <c r="B36" s="2" t="s">
        <v>28</v>
      </c>
      <c r="D36" s="20">
        <v>3.9100000000000003E-2</v>
      </c>
    </row>
    <row r="37" spans="2:6" ht="15" customHeight="1" x14ac:dyDescent="0.25">
      <c r="B37" s="2" t="s">
        <v>45</v>
      </c>
      <c r="C37" s="2"/>
      <c r="D37" s="30">
        <v>5.5999999999999999E-3</v>
      </c>
    </row>
    <row r="38" spans="2:6" ht="15" customHeight="1" thickBot="1" x14ac:dyDescent="0.3">
      <c r="B38" s="9" t="s">
        <v>16</v>
      </c>
      <c r="C38" s="10"/>
      <c r="D38" s="29">
        <v>57860</v>
      </c>
    </row>
    <row r="39" spans="2:6" ht="15" customHeight="1" x14ac:dyDescent="0.25">
      <c r="C39" s="5"/>
      <c r="D39" s="20"/>
    </row>
    <row r="40" spans="2:6" ht="15" customHeight="1" x14ac:dyDescent="0.25">
      <c r="C40" s="5"/>
    </row>
    <row r="41" spans="2:6" ht="15" customHeight="1" x14ac:dyDescent="0.25">
      <c r="B41" s="18" t="s">
        <v>31</v>
      </c>
      <c r="C41" s="8" t="s">
        <v>17</v>
      </c>
      <c r="D41" s="8" t="s">
        <v>49</v>
      </c>
    </row>
    <row r="42" spans="2:6" ht="15" customHeight="1" x14ac:dyDescent="0.25">
      <c r="B42" s="3" t="s">
        <v>50</v>
      </c>
      <c r="C42" s="3">
        <v>1459</v>
      </c>
      <c r="D42" s="28">
        <v>70951820.129999995</v>
      </c>
    </row>
    <row r="43" spans="2:6" ht="15" customHeight="1" thickBot="1" x14ac:dyDescent="0.3">
      <c r="B43" s="17" t="s">
        <v>48</v>
      </c>
      <c r="C43" s="17">
        <v>186</v>
      </c>
      <c r="D43" s="31">
        <v>9143449.7100000009</v>
      </c>
    </row>
    <row r="44" spans="2:6" ht="15" customHeight="1" thickTop="1" x14ac:dyDescent="0.25">
      <c r="B44" s="3"/>
      <c r="F44" s="3"/>
    </row>
    <row r="45" spans="2:6" ht="15" customHeight="1" x14ac:dyDescent="0.25">
      <c r="C45" s="5"/>
    </row>
    <row r="46" spans="2:6" ht="15" customHeight="1" x14ac:dyDescent="0.25">
      <c r="B46" s="18" t="s">
        <v>18</v>
      </c>
      <c r="C46" s="317" t="s">
        <v>20</v>
      </c>
      <c r="D46" s="317"/>
      <c r="E46" s="317" t="s">
        <v>21</v>
      </c>
      <c r="F46" s="317"/>
    </row>
    <row r="47" spans="2:6" ht="15" customHeight="1" x14ac:dyDescent="0.25">
      <c r="B47" s="2" t="s">
        <v>40</v>
      </c>
      <c r="C47" s="318" t="s">
        <v>41</v>
      </c>
      <c r="D47" s="318"/>
      <c r="E47" s="318"/>
      <c r="F47" s="318"/>
    </row>
    <row r="48" spans="2:6" ht="15" customHeight="1" thickBot="1" x14ac:dyDescent="0.3">
      <c r="B48" s="16" t="s">
        <v>19</v>
      </c>
      <c r="C48" s="316" t="s">
        <v>22</v>
      </c>
      <c r="D48" s="316"/>
      <c r="E48" s="316" t="s">
        <v>23</v>
      </c>
      <c r="F48" s="316"/>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REPORT&amp;R2009-03-31</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B1:F49"/>
  <sheetViews>
    <sheetView showGridLines="0" view="pageBreakPreview" zoomScaleNormal="90" workbookViewId="0"/>
  </sheetViews>
  <sheetFormatPr defaultColWidth="9.08984375" defaultRowHeight="11.5" x14ac:dyDescent="0.25"/>
  <cols>
    <col min="1" max="1" width="9.08984375" style="2"/>
    <col min="2" max="2" width="45.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2:6" x14ac:dyDescent="0.25">
      <c r="F1" s="22" t="s">
        <v>30</v>
      </c>
    </row>
    <row r="2" spans="2:6" ht="15" customHeight="1" x14ac:dyDescent="0.25">
      <c r="B2" s="7" t="s">
        <v>0</v>
      </c>
      <c r="C2" s="8" t="s">
        <v>1</v>
      </c>
      <c r="D2" s="8" t="s">
        <v>24</v>
      </c>
      <c r="E2" s="8" t="s">
        <v>2</v>
      </c>
      <c r="F2" s="8" t="s">
        <v>3</v>
      </c>
    </row>
    <row r="3" spans="2:6" ht="15" customHeight="1" x14ac:dyDescent="0.25">
      <c r="B3" s="2" t="s">
        <v>34</v>
      </c>
      <c r="C3" s="24">
        <v>2628609951.5099998</v>
      </c>
      <c r="D3" s="24">
        <v>4873847.0199999996</v>
      </c>
      <c r="E3" s="24">
        <v>2633483798.5299997</v>
      </c>
      <c r="F3" s="15">
        <v>15.338333333333333</v>
      </c>
    </row>
    <row r="4" spans="2:6" ht="15" customHeight="1" x14ac:dyDescent="0.25">
      <c r="B4" s="2" t="s">
        <v>4</v>
      </c>
      <c r="C4" s="24">
        <v>39839600</v>
      </c>
      <c r="D4" s="5"/>
      <c r="E4" s="24">
        <v>39839600</v>
      </c>
      <c r="F4" s="15"/>
    </row>
    <row r="5" spans="2:6" ht="15" customHeight="1" x14ac:dyDescent="0.25">
      <c r="B5" s="2" t="s">
        <v>35</v>
      </c>
      <c r="C5" s="24">
        <v>2400000000</v>
      </c>
      <c r="D5" s="24">
        <v>34265379</v>
      </c>
      <c r="E5" s="24">
        <v>2434265379</v>
      </c>
      <c r="F5" s="15">
        <v>4</v>
      </c>
    </row>
    <row r="6" spans="2:6" ht="15" customHeight="1" x14ac:dyDescent="0.25">
      <c r="B6" s="23" t="s">
        <v>36</v>
      </c>
      <c r="C6" s="24">
        <v>1000000000</v>
      </c>
      <c r="D6" s="24"/>
      <c r="E6" s="24">
        <v>1000000000</v>
      </c>
      <c r="F6" s="15"/>
    </row>
    <row r="7" spans="2:6" ht="15" customHeight="1" x14ac:dyDescent="0.25">
      <c r="B7" s="23" t="s">
        <v>37</v>
      </c>
      <c r="C7" s="24">
        <v>400000000</v>
      </c>
      <c r="D7" s="24"/>
      <c r="E7" s="24">
        <v>400000000</v>
      </c>
      <c r="F7" s="15"/>
    </row>
    <row r="8" spans="2:6" ht="15" customHeight="1" x14ac:dyDescent="0.25">
      <c r="B8" s="23" t="s">
        <v>38</v>
      </c>
      <c r="C8" s="24">
        <v>1000000000</v>
      </c>
      <c r="D8" s="24"/>
      <c r="E8" s="24">
        <v>1000000000</v>
      </c>
      <c r="F8" s="15"/>
    </row>
    <row r="9" spans="2:6" ht="15" customHeight="1" thickBot="1" x14ac:dyDescent="0.3">
      <c r="B9" s="9" t="s">
        <v>5</v>
      </c>
      <c r="C9" s="25"/>
      <c r="D9" s="26">
        <v>1084670</v>
      </c>
      <c r="E9" s="26">
        <v>1084670</v>
      </c>
      <c r="F9" s="25"/>
    </row>
    <row r="10" spans="2:6" ht="15" customHeight="1" x14ac:dyDescent="0.25">
      <c r="D10" s="1"/>
      <c r="E10" s="1"/>
      <c r="F10" s="3"/>
    </row>
    <row r="11" spans="2:6" ht="15" customHeight="1" x14ac:dyDescent="0.25">
      <c r="E11" s="1"/>
      <c r="F11" s="5"/>
    </row>
    <row r="12" spans="2:6" ht="15" customHeight="1" x14ac:dyDescent="0.25">
      <c r="B12" s="7" t="s">
        <v>6</v>
      </c>
      <c r="C12" s="11"/>
      <c r="D12" s="11"/>
      <c r="E12" s="11"/>
      <c r="F12" s="11"/>
    </row>
    <row r="13" spans="2:6" ht="15" customHeight="1" x14ac:dyDescent="0.25">
      <c r="B13" s="2" t="s">
        <v>39</v>
      </c>
      <c r="C13" s="4"/>
      <c r="D13" s="4"/>
      <c r="E13" s="12">
        <v>0.91057646835341643</v>
      </c>
      <c r="F13" s="6" t="s">
        <v>67</v>
      </c>
    </row>
    <row r="14" spans="2:6" ht="15" customHeight="1" x14ac:dyDescent="0.25">
      <c r="B14" s="2" t="s">
        <v>7</v>
      </c>
      <c r="E14" s="12">
        <v>1.4929868161628126E-2</v>
      </c>
      <c r="F14" s="6" t="s">
        <v>67</v>
      </c>
    </row>
    <row r="15" spans="2:6" ht="15" customHeight="1" x14ac:dyDescent="0.25">
      <c r="B15" s="2" t="s">
        <v>25</v>
      </c>
      <c r="E15" s="12">
        <v>0</v>
      </c>
      <c r="F15" s="6" t="s">
        <v>67</v>
      </c>
    </row>
    <row r="16" spans="2:6" ht="15" customHeight="1" x14ac:dyDescent="0.25">
      <c r="B16" s="2" t="s">
        <v>55</v>
      </c>
      <c r="E16" s="1">
        <v>128418380.18000001</v>
      </c>
      <c r="F16" s="6" t="s">
        <v>67</v>
      </c>
    </row>
    <row r="17" spans="2:6" ht="15" customHeight="1" x14ac:dyDescent="0.25">
      <c r="B17" s="2" t="s">
        <v>8</v>
      </c>
      <c r="E17" s="1">
        <v>344778947.43000031</v>
      </c>
      <c r="F17" s="6" t="s">
        <v>67</v>
      </c>
    </row>
    <row r="18" spans="2:6" ht="15" customHeight="1" x14ac:dyDescent="0.25">
      <c r="B18" s="2" t="s">
        <v>26</v>
      </c>
      <c r="E18" s="1">
        <v>369941530.49250221</v>
      </c>
      <c r="F18" s="6" t="s">
        <v>67</v>
      </c>
    </row>
    <row r="19" spans="2:6" ht="15" customHeight="1" x14ac:dyDescent="0.25">
      <c r="B19" s="2" t="s">
        <v>27</v>
      </c>
      <c r="E19" s="1">
        <v>326548832.89953899</v>
      </c>
      <c r="F19" s="6" t="s">
        <v>67</v>
      </c>
    </row>
    <row r="20" spans="2:6" ht="15" customHeight="1" thickBot="1" x14ac:dyDescent="0.3">
      <c r="B20" s="9" t="s">
        <v>42</v>
      </c>
      <c r="C20" s="10"/>
      <c r="D20" s="10"/>
      <c r="E20" s="13">
        <v>11.109374942595949</v>
      </c>
      <c r="F20" s="14" t="s">
        <v>67</v>
      </c>
    </row>
    <row r="21" spans="2:6" ht="15" customHeight="1" x14ac:dyDescent="0.25">
      <c r="B21" s="21" t="s">
        <v>32</v>
      </c>
      <c r="E21" s="19"/>
      <c r="F21" s="6"/>
    </row>
    <row r="22" spans="2:6" ht="15" customHeight="1" x14ac:dyDescent="0.25">
      <c r="B22" s="21" t="s">
        <v>33</v>
      </c>
      <c r="E22" s="19"/>
      <c r="F22" s="6"/>
    </row>
    <row r="23" spans="2:6" ht="15" customHeight="1" x14ac:dyDescent="0.25"/>
    <row r="24" spans="2:6" ht="15" customHeight="1" x14ac:dyDescent="0.25">
      <c r="B24" s="7" t="s">
        <v>9</v>
      </c>
      <c r="C24" s="11"/>
      <c r="D24" s="11"/>
      <c r="F24" s="3"/>
    </row>
    <row r="25" spans="2:6" ht="15" customHeight="1" x14ac:dyDescent="0.25">
      <c r="B25" s="2" t="s">
        <v>29</v>
      </c>
      <c r="C25" s="2"/>
      <c r="D25" s="24">
        <v>51087</v>
      </c>
    </row>
    <row r="26" spans="2:6" ht="15" customHeight="1" x14ac:dyDescent="0.25">
      <c r="B26" s="2" t="s">
        <v>11</v>
      </c>
      <c r="C26" s="2"/>
      <c r="D26" s="24">
        <v>3171707411.5100002</v>
      </c>
    </row>
    <row r="27" spans="2:6" ht="15" customHeight="1" x14ac:dyDescent="0.25">
      <c r="B27" s="2" t="s">
        <v>10</v>
      </c>
      <c r="C27" s="2"/>
      <c r="D27" s="24">
        <v>2628609951.5099998</v>
      </c>
      <c r="E27" s="4"/>
      <c r="F27" s="27"/>
    </row>
    <row r="28" spans="2:6" ht="15" customHeight="1" x14ac:dyDescent="0.25">
      <c r="B28" s="2" t="s">
        <v>13</v>
      </c>
      <c r="C28" s="2"/>
      <c r="D28" s="24">
        <v>62084.432664082844</v>
      </c>
      <c r="E28" s="28"/>
      <c r="F28" s="27"/>
    </row>
    <row r="29" spans="2:6" ht="15" customHeight="1" x14ac:dyDescent="0.25">
      <c r="B29" s="2" t="s">
        <v>12</v>
      </c>
      <c r="C29" s="2"/>
      <c r="D29" s="24">
        <v>51453.597813729517</v>
      </c>
      <c r="E29" s="28"/>
      <c r="F29" s="27"/>
    </row>
    <row r="30" spans="2:6" ht="15" customHeight="1" x14ac:dyDescent="0.25">
      <c r="B30" s="2" t="s">
        <v>43</v>
      </c>
      <c r="C30" s="2"/>
      <c r="D30" s="20">
        <v>0.14269999999999999</v>
      </c>
    </row>
    <row r="31" spans="2:6" ht="15" customHeight="1" x14ac:dyDescent="0.25">
      <c r="B31" s="2" t="s">
        <v>44</v>
      </c>
      <c r="C31" s="2"/>
      <c r="D31" s="20">
        <v>0.12540000000000001</v>
      </c>
    </row>
    <row r="32" spans="2:6" ht="15" customHeight="1" x14ac:dyDescent="0.25">
      <c r="B32" s="2" t="s">
        <v>14</v>
      </c>
      <c r="C32" s="2"/>
      <c r="D32" s="15">
        <v>53.75</v>
      </c>
    </row>
    <row r="33" spans="2:6" ht="15" customHeight="1" x14ac:dyDescent="0.25">
      <c r="B33" s="2" t="s">
        <v>15</v>
      </c>
      <c r="C33" s="2"/>
      <c r="D33" s="5">
        <v>184.06</v>
      </c>
    </row>
    <row r="34" spans="2:6" ht="15" customHeight="1" x14ac:dyDescent="0.25">
      <c r="B34" s="2" t="s">
        <v>46</v>
      </c>
      <c r="C34" s="2"/>
      <c r="D34" s="20">
        <v>0.65090000000000003</v>
      </c>
    </row>
    <row r="35" spans="2:6" ht="15" customHeight="1" x14ac:dyDescent="0.25">
      <c r="B35" s="2" t="s">
        <v>47</v>
      </c>
      <c r="C35" s="2"/>
      <c r="D35" s="20">
        <v>0.56310000000000004</v>
      </c>
    </row>
    <row r="36" spans="2:6" ht="15" customHeight="1" x14ac:dyDescent="0.25">
      <c r="B36" s="2" t="s">
        <v>28</v>
      </c>
      <c r="D36" s="20">
        <v>5.4800000000000001E-2</v>
      </c>
    </row>
    <row r="37" spans="2:6" ht="15" customHeight="1" x14ac:dyDescent="0.25">
      <c r="B37" s="2" t="s">
        <v>45</v>
      </c>
      <c r="C37" s="2"/>
      <c r="D37" s="30">
        <v>5.5999999999999999E-3</v>
      </c>
    </row>
    <row r="38" spans="2:6" ht="15" customHeight="1" thickBot="1" x14ac:dyDescent="0.3">
      <c r="B38" s="9" t="s">
        <v>16</v>
      </c>
      <c r="C38" s="10"/>
      <c r="D38" s="29">
        <v>57860</v>
      </c>
    </row>
    <row r="39" spans="2:6" ht="15" customHeight="1" x14ac:dyDescent="0.25">
      <c r="C39" s="5"/>
      <c r="D39" s="20"/>
    </row>
    <row r="40" spans="2:6" ht="15" customHeight="1" x14ac:dyDescent="0.25">
      <c r="C40" s="5"/>
    </row>
    <row r="41" spans="2:6" ht="15" customHeight="1" x14ac:dyDescent="0.25">
      <c r="B41" s="18" t="s">
        <v>31</v>
      </c>
      <c r="C41" s="8" t="s">
        <v>17</v>
      </c>
      <c r="D41" s="8" t="s">
        <v>49</v>
      </c>
    </row>
    <row r="42" spans="2:6" ht="15" customHeight="1" x14ac:dyDescent="0.25">
      <c r="B42" s="3" t="s">
        <v>50</v>
      </c>
      <c r="C42" s="3">
        <v>1261</v>
      </c>
      <c r="D42" s="28">
        <v>64203219.729999997</v>
      </c>
    </row>
    <row r="43" spans="2:6" ht="15" customHeight="1" thickBot="1" x14ac:dyDescent="0.3">
      <c r="B43" s="17" t="s">
        <v>48</v>
      </c>
      <c r="C43" s="17">
        <v>61</v>
      </c>
      <c r="D43" s="31">
        <v>3547009.23</v>
      </c>
    </row>
    <row r="44" spans="2:6" ht="15" customHeight="1" thickTop="1" x14ac:dyDescent="0.25">
      <c r="B44" s="3"/>
      <c r="F44" s="3"/>
    </row>
    <row r="45" spans="2:6" ht="15" customHeight="1" x14ac:dyDescent="0.25">
      <c r="C45" s="5"/>
    </row>
    <row r="46" spans="2:6" ht="15" customHeight="1" x14ac:dyDescent="0.25">
      <c r="B46" s="18" t="s">
        <v>18</v>
      </c>
      <c r="C46" s="317" t="s">
        <v>20</v>
      </c>
      <c r="D46" s="317"/>
      <c r="E46" s="317" t="s">
        <v>21</v>
      </c>
      <c r="F46" s="317"/>
    </row>
    <row r="47" spans="2:6" ht="15" customHeight="1" x14ac:dyDescent="0.25">
      <c r="B47" s="2" t="s">
        <v>40</v>
      </c>
      <c r="C47" s="318" t="s">
        <v>41</v>
      </c>
      <c r="D47" s="318"/>
      <c r="E47" s="318"/>
      <c r="F47" s="318"/>
    </row>
    <row r="48" spans="2:6" ht="15" customHeight="1" thickBot="1" x14ac:dyDescent="0.3">
      <c r="B48" s="16" t="s">
        <v>19</v>
      </c>
      <c r="C48" s="316" t="s">
        <v>22</v>
      </c>
      <c r="D48" s="316"/>
      <c r="E48" s="316" t="s">
        <v>23</v>
      </c>
      <c r="F48" s="316"/>
    </row>
    <row r="49" ht="15" customHeight="1" thickTop="1" x14ac:dyDescent="0.25"/>
  </sheetData>
  <mergeCells count="6">
    <mergeCell ref="C48:D48"/>
    <mergeCell ref="E48:F48"/>
    <mergeCell ref="C46:D46"/>
    <mergeCell ref="E46:F46"/>
    <mergeCell ref="C47:D47"/>
    <mergeCell ref="E47:F47"/>
  </mergeCells>
  <phoneticPr fontId="2" type="noConversion"/>
  <pageMargins left="0.75" right="0.75" top="1" bottom="1" header="0.5" footer="0.5"/>
  <pageSetup paperSize="9" scale="72" orientation="portrait" r:id="rId1"/>
  <headerFooter alignWithMargins="0">
    <oddHeader>&amp;L&amp;G&amp;C&amp;"Arial,Negrito"&amp;12Mortgage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N446"/>
  <sheetViews>
    <sheetView showGridLines="0" view="pageBreakPreview" topLeftCell="A43" zoomScale="85" zoomScaleNormal="100" zoomScaleSheetLayoutView="85" workbookViewId="0"/>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8" style="148" bestFit="1" customWidth="1"/>
    <col min="14" max="14" width="17.36328125" style="148" bestFit="1" customWidth="1"/>
    <col min="15"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41912</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449</v>
      </c>
      <c r="E6" s="301"/>
      <c r="F6" s="301"/>
      <c r="G6" s="301" t="s">
        <v>96</v>
      </c>
      <c r="H6" s="301"/>
      <c r="I6" s="301"/>
    </row>
    <row r="7" spans="1:9" ht="15" customHeight="1" x14ac:dyDescent="0.25">
      <c r="A7" s="147"/>
      <c r="B7" s="148" t="s">
        <v>250</v>
      </c>
      <c r="D7" s="301" t="s">
        <v>225</v>
      </c>
      <c r="E7" s="301"/>
      <c r="F7" s="301"/>
      <c r="G7" s="301" t="s">
        <v>220</v>
      </c>
      <c r="H7" s="301"/>
      <c r="I7" s="301"/>
    </row>
    <row r="8" spans="1:9" ht="15" customHeight="1" thickBot="1" x14ac:dyDescent="0.3">
      <c r="A8" s="147"/>
      <c r="B8" s="151" t="s">
        <v>268</v>
      </c>
      <c r="C8" s="151"/>
      <c r="D8" s="293" t="s">
        <v>450</v>
      </c>
      <c r="E8" s="293"/>
      <c r="F8" s="293"/>
      <c r="G8" s="293" t="s">
        <v>451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3.9105488177296919</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0.29315068493150687</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1.6602739726027398</v>
      </c>
      <c r="I15" s="160">
        <v>175000000</v>
      </c>
    </row>
    <row r="16" spans="1:9" ht="15" customHeight="1" x14ac:dyDescent="0.25">
      <c r="A16" s="147"/>
      <c r="B16" s="159" t="s">
        <v>209</v>
      </c>
      <c r="D16" s="187">
        <v>40221</v>
      </c>
      <c r="E16" s="147" t="s">
        <v>200</v>
      </c>
      <c r="F16" s="187">
        <v>42778</v>
      </c>
      <c r="G16" s="187">
        <v>43143</v>
      </c>
      <c r="H16" s="161">
        <v>2.3726027397260272</v>
      </c>
      <c r="I16" s="160">
        <v>200000000</v>
      </c>
    </row>
    <row r="17" spans="1:9" ht="15" customHeight="1" x14ac:dyDescent="0.25">
      <c r="A17" s="147"/>
      <c r="B17" s="159" t="s">
        <v>210</v>
      </c>
      <c r="D17" s="187">
        <v>40319</v>
      </c>
      <c r="E17" s="147" t="s">
        <v>200</v>
      </c>
      <c r="F17" s="187">
        <v>45798</v>
      </c>
      <c r="G17" s="187">
        <v>46163</v>
      </c>
      <c r="H17" s="161">
        <v>10.646575342465754</v>
      </c>
      <c r="I17" s="160">
        <v>350000000</v>
      </c>
    </row>
    <row r="18" spans="1:9" ht="15" customHeight="1" x14ac:dyDescent="0.25">
      <c r="A18" s="147"/>
      <c r="B18" s="159" t="s">
        <v>211</v>
      </c>
      <c r="D18" s="187">
        <v>40395</v>
      </c>
      <c r="E18" s="147" t="s">
        <v>200</v>
      </c>
      <c r="F18" s="187">
        <v>44048</v>
      </c>
      <c r="G18" s="187">
        <v>44413</v>
      </c>
      <c r="H18" s="161">
        <v>5.8520547945205479</v>
      </c>
      <c r="I18" s="160">
        <v>600000000</v>
      </c>
    </row>
    <row r="19" spans="1:9" ht="15" customHeight="1" x14ac:dyDescent="0.25">
      <c r="A19" s="147"/>
      <c r="B19" s="159" t="s">
        <v>212</v>
      </c>
      <c r="D19" s="187">
        <v>40568</v>
      </c>
      <c r="E19" s="147" t="s">
        <v>200</v>
      </c>
      <c r="F19" s="187">
        <v>43125</v>
      </c>
      <c r="G19" s="187">
        <v>43490</v>
      </c>
      <c r="H19" s="161">
        <v>3.3232876712328765</v>
      </c>
      <c r="I19" s="160">
        <v>200000000</v>
      </c>
    </row>
    <row r="20" spans="1:9" ht="15" customHeight="1" x14ac:dyDescent="0.25">
      <c r="A20" s="147"/>
      <c r="B20" s="159" t="s">
        <v>213</v>
      </c>
      <c r="D20" s="187">
        <v>40780</v>
      </c>
      <c r="E20" s="147" t="s">
        <v>200</v>
      </c>
      <c r="F20" s="187">
        <v>44433</v>
      </c>
      <c r="G20" s="187">
        <v>44798</v>
      </c>
      <c r="H20" s="161">
        <v>6.9068493150684933</v>
      </c>
      <c r="I20" s="160">
        <v>600000000</v>
      </c>
    </row>
    <row r="21" spans="1:9" ht="15" customHeight="1" thickBot="1" x14ac:dyDescent="0.3">
      <c r="A21" s="147"/>
      <c r="B21" s="159" t="s">
        <v>329</v>
      </c>
      <c r="D21" s="187">
        <v>41110</v>
      </c>
      <c r="E21" s="147" t="s">
        <v>200</v>
      </c>
      <c r="F21" s="187">
        <v>42936</v>
      </c>
      <c r="G21" s="187">
        <v>43301</v>
      </c>
      <c r="H21" s="161">
        <v>2.8054794520547945</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13.520000000000001</v>
      </c>
      <c r="I25" s="157">
        <v>5761267513.2299995</v>
      </c>
    </row>
    <row r="26" spans="1:9" ht="15" customHeight="1" x14ac:dyDescent="0.25">
      <c r="A26" s="147"/>
      <c r="B26" s="155" t="s">
        <v>383</v>
      </c>
      <c r="C26" s="155"/>
      <c r="D26" s="155"/>
      <c r="E26" s="155"/>
      <c r="H26" s="158">
        <v>2.7397260273972603E-3</v>
      </c>
      <c r="I26" s="157">
        <v>18778167.300000001</v>
      </c>
    </row>
    <row r="27" spans="1:9" ht="15" customHeight="1" x14ac:dyDescent="0.25">
      <c r="A27" s="147"/>
      <c r="B27" s="159" t="s">
        <v>400</v>
      </c>
      <c r="C27" s="159"/>
      <c r="D27" s="159"/>
      <c r="E27" s="159"/>
      <c r="H27" s="161">
        <v>2.7397260273972603E-3</v>
      </c>
      <c r="I27" s="160">
        <v>18778167.300000001</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13.476085230309282</v>
      </c>
      <c r="I30" s="157">
        <v>5780045680.5299997</v>
      </c>
    </row>
    <row r="31" spans="1:9" ht="15" customHeight="1" thickBot="1" x14ac:dyDescent="0.3">
      <c r="A31" s="147"/>
      <c r="B31" s="189" t="s">
        <v>169</v>
      </c>
      <c r="C31" s="189"/>
      <c r="D31" s="189"/>
      <c r="E31" s="189"/>
      <c r="F31" s="151"/>
      <c r="G31" s="151"/>
      <c r="H31" s="181">
        <v>13.520000000000001</v>
      </c>
      <c r="I31" s="142">
        <v>0.99675120780390125</v>
      </c>
    </row>
    <row r="32" spans="1:9" ht="15" customHeight="1" thickBot="1" x14ac:dyDescent="0.3">
      <c r="A32" s="147"/>
      <c r="B32" s="226" t="s">
        <v>384</v>
      </c>
      <c r="C32" s="226"/>
      <c r="D32" s="226"/>
      <c r="E32" s="226"/>
      <c r="F32" s="284"/>
      <c r="G32" s="284"/>
      <c r="H32" s="284"/>
      <c r="I32" s="284">
        <v>0.47262310331974522</v>
      </c>
    </row>
    <row r="33" spans="1:9" ht="15" customHeight="1" thickBot="1" x14ac:dyDescent="0.3">
      <c r="A33" s="147"/>
      <c r="B33" s="241" t="s">
        <v>453</v>
      </c>
      <c r="C33" s="241"/>
      <c r="D33" s="241"/>
      <c r="E33" s="241"/>
      <c r="F33" s="226"/>
      <c r="G33" s="226"/>
      <c r="H33" s="226"/>
      <c r="I33" s="284">
        <v>0.32500000000000001</v>
      </c>
    </row>
    <row r="34" spans="1:9" ht="15" customHeight="1" x14ac:dyDescent="0.25">
      <c r="A34" s="147"/>
      <c r="B34" s="164" t="s">
        <v>397</v>
      </c>
      <c r="C34" s="164"/>
      <c r="D34" s="164"/>
      <c r="E34" s="164"/>
      <c r="F34" s="164"/>
      <c r="G34" s="164"/>
      <c r="H34" s="164"/>
      <c r="I34" s="277">
        <v>0.32500000000000001</v>
      </c>
    </row>
    <row r="35" spans="1:9" ht="15" customHeight="1" x14ac:dyDescent="0.25">
      <c r="A35" s="147"/>
      <c r="B35" s="164" t="s">
        <v>320</v>
      </c>
      <c r="C35" s="164"/>
      <c r="D35" s="164"/>
      <c r="E35" s="164"/>
      <c r="F35" s="164"/>
      <c r="G35" s="164"/>
      <c r="H35" s="164"/>
      <c r="I35" s="277">
        <v>7.4999999999999997E-2</v>
      </c>
    </row>
    <row r="36" spans="1:9" ht="15" customHeight="1" thickBot="1" x14ac:dyDescent="0.3">
      <c r="A36" s="147"/>
      <c r="B36" s="241" t="s">
        <v>321</v>
      </c>
      <c r="C36" s="241"/>
      <c r="D36" s="241"/>
      <c r="E36" s="241"/>
      <c r="F36" s="164"/>
      <c r="G36" s="164"/>
      <c r="H36" s="164"/>
      <c r="I36" s="271">
        <v>0.44259999999999999</v>
      </c>
    </row>
    <row r="37" spans="1:9" ht="15" customHeight="1" thickBot="1" x14ac:dyDescent="0.3">
      <c r="A37" s="147"/>
      <c r="B37" s="184" t="s">
        <v>322</v>
      </c>
      <c r="C37" s="184"/>
      <c r="D37" s="184"/>
      <c r="E37" s="184"/>
      <c r="F37" s="284"/>
      <c r="G37" s="284"/>
      <c r="H37" s="285"/>
      <c r="I37" s="284">
        <v>5.2631578947368363E-2</v>
      </c>
    </row>
    <row r="38" spans="1:9" ht="15" customHeight="1" x14ac:dyDescent="0.25">
      <c r="A38" s="147"/>
      <c r="B38" s="152" t="s">
        <v>431</v>
      </c>
      <c r="C38" s="152"/>
      <c r="D38" s="152"/>
      <c r="E38" s="152"/>
      <c r="F38" s="152"/>
      <c r="G38" s="152"/>
      <c r="H38" s="135"/>
      <c r="I38" s="161"/>
    </row>
    <row r="39" spans="1:9" ht="15" customHeight="1" x14ac:dyDescent="0.25">
      <c r="A39" s="147"/>
      <c r="H39" s="166"/>
      <c r="I39" s="166"/>
    </row>
    <row r="40" spans="1:9" ht="15" customHeight="1" x14ac:dyDescent="0.25">
      <c r="A40" s="147"/>
      <c r="B40" s="153" t="s">
        <v>386</v>
      </c>
      <c r="C40" s="153"/>
      <c r="D40" s="153"/>
      <c r="E40" s="153"/>
      <c r="F40" s="153"/>
      <c r="G40" s="153"/>
      <c r="H40" s="180"/>
      <c r="I40" s="180"/>
    </row>
    <row r="41" spans="1:9" ht="15" customHeight="1" x14ac:dyDescent="0.25">
      <c r="A41" s="147"/>
      <c r="B41" s="165" t="s">
        <v>432</v>
      </c>
      <c r="C41" s="159"/>
      <c r="D41" s="159"/>
      <c r="E41" s="159"/>
      <c r="H41" s="161"/>
      <c r="I41" s="232">
        <v>7650878799.7007465</v>
      </c>
    </row>
    <row r="42" spans="1:9" ht="15" customHeight="1" x14ac:dyDescent="0.25">
      <c r="A42" s="147"/>
      <c r="B42" s="165" t="s">
        <v>433</v>
      </c>
      <c r="C42" s="159"/>
      <c r="D42" s="159"/>
      <c r="E42" s="159"/>
      <c r="H42" s="161"/>
      <c r="I42" s="232">
        <v>5093727437.1515741</v>
      </c>
    </row>
    <row r="43" spans="1:9" ht="15" customHeight="1" x14ac:dyDescent="0.25">
      <c r="A43" s="147"/>
      <c r="B43" s="165" t="s">
        <v>419</v>
      </c>
      <c r="C43" s="159"/>
      <c r="D43" s="159"/>
      <c r="E43" s="159"/>
      <c r="H43" s="161"/>
      <c r="I43" s="232" t="s">
        <v>275</v>
      </c>
    </row>
    <row r="44" spans="1:9" ht="15" customHeight="1" x14ac:dyDescent="0.25">
      <c r="A44" s="147"/>
      <c r="B44" s="165" t="s">
        <v>420</v>
      </c>
      <c r="C44" s="159"/>
      <c r="D44" s="159"/>
      <c r="E44" s="159"/>
      <c r="H44" s="161"/>
      <c r="I44" s="232" t="s">
        <v>275</v>
      </c>
    </row>
    <row r="45" spans="1:9" ht="15" customHeight="1" x14ac:dyDescent="0.25">
      <c r="A45" s="147"/>
      <c r="B45" s="165" t="s">
        <v>421</v>
      </c>
      <c r="C45" s="159"/>
      <c r="D45" s="159"/>
      <c r="E45" s="159"/>
      <c r="H45" s="161"/>
      <c r="I45" s="232" t="s">
        <v>275</v>
      </c>
    </row>
    <row r="46" spans="1:9" ht="15" customHeight="1" x14ac:dyDescent="0.25">
      <c r="A46" s="147"/>
      <c r="B46" s="148" t="s">
        <v>424</v>
      </c>
      <c r="I46" s="135" t="s">
        <v>275</v>
      </c>
    </row>
    <row r="47" spans="1:9" ht="15" customHeight="1" x14ac:dyDescent="0.25">
      <c r="A47" s="147"/>
      <c r="B47" s="148" t="s">
        <v>86</v>
      </c>
      <c r="I47" s="135" t="s">
        <v>275</v>
      </c>
    </row>
    <row r="48" spans="1:9" ht="15" customHeight="1" x14ac:dyDescent="0.25">
      <c r="A48" s="147"/>
      <c r="B48" s="165" t="s">
        <v>55</v>
      </c>
      <c r="C48" s="165"/>
      <c r="D48" s="165"/>
      <c r="E48" s="165"/>
      <c r="F48" s="165"/>
      <c r="G48" s="165"/>
      <c r="H48" s="165"/>
      <c r="I48" s="160" t="s">
        <v>275</v>
      </c>
    </row>
    <row r="49" spans="1:9" ht="15" customHeight="1" thickBot="1" x14ac:dyDescent="0.3">
      <c r="A49" s="147"/>
      <c r="B49" s="234" t="s">
        <v>42</v>
      </c>
      <c r="C49" s="234"/>
      <c r="D49" s="234"/>
      <c r="E49" s="234"/>
      <c r="F49" s="234"/>
      <c r="G49" s="234"/>
      <c r="H49" s="234"/>
      <c r="I49" s="278" t="s">
        <v>275</v>
      </c>
    </row>
    <row r="50" spans="1:9" ht="15" customHeight="1" x14ac:dyDescent="0.25">
      <c r="A50" s="147"/>
      <c r="B50" s="165"/>
      <c r="C50" s="165"/>
      <c r="D50" s="165"/>
      <c r="E50" s="165"/>
      <c r="F50" s="165"/>
      <c r="G50" s="165"/>
      <c r="H50" s="145"/>
      <c r="I50" s="145"/>
    </row>
    <row r="51" spans="1:9" ht="15" customHeight="1" x14ac:dyDescent="0.25">
      <c r="A51" s="147"/>
      <c r="B51" s="153" t="s">
        <v>387</v>
      </c>
      <c r="C51" s="154"/>
      <c r="D51" s="154"/>
      <c r="E51" s="154"/>
      <c r="F51" s="154"/>
      <c r="G51" s="154"/>
      <c r="H51" s="154"/>
      <c r="I51" s="154"/>
    </row>
    <row r="52" spans="1:9" ht="15" customHeight="1" x14ac:dyDescent="0.25">
      <c r="A52" s="147"/>
      <c r="B52" s="164" t="s">
        <v>349</v>
      </c>
      <c r="C52" s="152"/>
      <c r="D52" s="152"/>
      <c r="E52" s="152"/>
      <c r="F52" s="152"/>
      <c r="G52" s="152"/>
      <c r="H52" s="145"/>
      <c r="I52" s="161"/>
    </row>
    <row r="53" spans="1:9" ht="15" customHeight="1" x14ac:dyDescent="0.25">
      <c r="A53" s="147"/>
      <c r="B53" s="159" t="s">
        <v>338</v>
      </c>
      <c r="C53" s="152"/>
      <c r="D53" s="152"/>
      <c r="E53" s="152"/>
      <c r="F53" s="152"/>
      <c r="G53" s="152"/>
      <c r="H53" s="145"/>
      <c r="I53" s="161" t="s">
        <v>336</v>
      </c>
    </row>
    <row r="54" spans="1:9" ht="15" customHeight="1" x14ac:dyDescent="0.25">
      <c r="A54" s="147"/>
      <c r="B54" s="159" t="s">
        <v>354</v>
      </c>
      <c r="C54" s="152"/>
      <c r="D54" s="152"/>
      <c r="E54" s="152"/>
      <c r="F54" s="152"/>
      <c r="G54" s="152"/>
      <c r="H54" s="145"/>
      <c r="I54" s="161" t="s">
        <v>336</v>
      </c>
    </row>
    <row r="55" spans="1:9" ht="15" customHeight="1" x14ac:dyDescent="0.25">
      <c r="A55" s="147"/>
      <c r="B55" s="159" t="s">
        <v>404</v>
      </c>
      <c r="C55" s="152"/>
      <c r="D55" s="152"/>
      <c r="E55" s="152"/>
      <c r="F55" s="152"/>
      <c r="G55" s="152"/>
      <c r="H55" s="145"/>
      <c r="I55" s="161" t="s">
        <v>336</v>
      </c>
    </row>
    <row r="56" spans="1:9" ht="15" customHeight="1" thickBot="1" x14ac:dyDescent="0.3">
      <c r="A56" s="147"/>
      <c r="B56" s="184" t="s">
        <v>340</v>
      </c>
      <c r="C56" s="184"/>
      <c r="D56" s="184"/>
      <c r="E56" s="184"/>
      <c r="F56" s="303" t="s">
        <v>96</v>
      </c>
      <c r="G56" s="303"/>
      <c r="H56" s="304"/>
      <c r="I56" s="304" t="s">
        <v>341</v>
      </c>
    </row>
    <row r="57" spans="1:9" ht="15" customHeight="1" x14ac:dyDescent="0.25">
      <c r="A57" s="147"/>
      <c r="H57" s="166"/>
      <c r="I57" s="166"/>
    </row>
    <row r="58" spans="1:9" ht="15" customHeight="1" x14ac:dyDescent="0.25">
      <c r="A58" s="147"/>
      <c r="B58" s="153" t="s">
        <v>388</v>
      </c>
      <c r="C58" s="154"/>
      <c r="D58" s="154"/>
      <c r="E58" s="154"/>
      <c r="F58" s="154"/>
      <c r="G58" s="154"/>
      <c r="H58" s="154"/>
      <c r="I58" s="154"/>
    </row>
    <row r="59" spans="1:9" ht="15" customHeight="1" x14ac:dyDescent="0.25">
      <c r="A59" s="147"/>
      <c r="B59" s="155" t="s">
        <v>355</v>
      </c>
      <c r="C59" s="155"/>
      <c r="D59" s="155"/>
      <c r="E59" s="155"/>
    </row>
    <row r="60" spans="1:9" ht="15" customHeight="1" x14ac:dyDescent="0.25">
      <c r="A60" s="147"/>
      <c r="B60" s="148" t="s">
        <v>361</v>
      </c>
      <c r="G60" s="175"/>
      <c r="H60" s="175"/>
      <c r="I60" s="175">
        <v>112387</v>
      </c>
    </row>
    <row r="61" spans="1:9" ht="15" customHeight="1" x14ac:dyDescent="0.25">
      <c r="A61" s="147"/>
      <c r="B61" s="148" t="s">
        <v>362</v>
      </c>
      <c r="G61" s="242"/>
      <c r="I61" s="242">
        <v>7783302559.6599998</v>
      </c>
    </row>
    <row r="62" spans="1:9" ht="15" customHeight="1" x14ac:dyDescent="0.25">
      <c r="A62" s="147"/>
      <c r="B62" s="148" t="s">
        <v>363</v>
      </c>
      <c r="G62" s="242"/>
      <c r="I62" s="242">
        <v>5761267513.2299995</v>
      </c>
    </row>
    <row r="63" spans="1:9" ht="15" customHeight="1" x14ac:dyDescent="0.25">
      <c r="A63" s="147"/>
      <c r="B63" s="148" t="s">
        <v>364</v>
      </c>
      <c r="G63" s="242"/>
      <c r="I63" s="242">
        <v>69254.473912997055</v>
      </c>
    </row>
    <row r="64" spans="1:9" ht="15" customHeight="1" x14ac:dyDescent="0.25">
      <c r="A64" s="147"/>
      <c r="B64" s="148" t="s">
        <v>365</v>
      </c>
      <c r="G64" s="242"/>
      <c r="I64" s="242">
        <v>51262.757376120011</v>
      </c>
    </row>
    <row r="65" spans="1:11" ht="15" customHeight="1" x14ac:dyDescent="0.25">
      <c r="A65" s="147"/>
      <c r="B65" s="148" t="s">
        <v>270</v>
      </c>
      <c r="G65" s="245"/>
      <c r="H65" s="148"/>
      <c r="I65" s="242">
        <v>6256679.0899999999</v>
      </c>
    </row>
    <row r="66" spans="1:11" ht="15" customHeight="1" x14ac:dyDescent="0.25">
      <c r="A66" s="147"/>
      <c r="B66" s="148" t="s">
        <v>317</v>
      </c>
      <c r="G66" s="243"/>
      <c r="I66" s="245">
        <v>1.0859900318171917E-3</v>
      </c>
      <c r="K66" s="243"/>
    </row>
    <row r="67" spans="1:11" ht="15" customHeight="1" x14ac:dyDescent="0.25">
      <c r="A67" s="147"/>
      <c r="B67" s="148" t="s">
        <v>271</v>
      </c>
      <c r="G67" s="245"/>
      <c r="H67" s="148"/>
      <c r="I67" s="242">
        <v>10057792.18</v>
      </c>
    </row>
    <row r="68" spans="1:11" ht="15" customHeight="1" x14ac:dyDescent="0.25">
      <c r="A68" s="147"/>
      <c r="B68" s="148" t="s">
        <v>318</v>
      </c>
      <c r="G68" s="243"/>
      <c r="H68" s="243"/>
      <c r="I68" s="245">
        <v>1.7457603134906671E-3</v>
      </c>
    </row>
    <row r="69" spans="1:11" ht="15" customHeight="1" x14ac:dyDescent="0.25">
      <c r="A69" s="147"/>
      <c r="B69" s="148" t="s">
        <v>366</v>
      </c>
      <c r="G69" s="242"/>
      <c r="H69" s="242"/>
      <c r="I69" s="242">
        <v>87.55</v>
      </c>
    </row>
    <row r="70" spans="1:11" ht="15" customHeight="1" x14ac:dyDescent="0.25">
      <c r="A70" s="147"/>
      <c r="B70" s="148" t="s">
        <v>367</v>
      </c>
      <c r="G70" s="242"/>
      <c r="H70" s="242"/>
      <c r="I70" s="242">
        <v>162.24</v>
      </c>
    </row>
    <row r="71" spans="1:11" ht="15" customHeight="1" x14ac:dyDescent="0.25">
      <c r="A71" s="147"/>
      <c r="B71" s="148" t="s">
        <v>434</v>
      </c>
      <c r="G71" s="243"/>
      <c r="H71" s="243"/>
      <c r="I71" s="243">
        <v>0.54930000000000001</v>
      </c>
    </row>
    <row r="72" spans="1:11" ht="15" customHeight="1" x14ac:dyDescent="0.25">
      <c r="A72" s="147"/>
      <c r="B72" s="148" t="s">
        <v>377</v>
      </c>
      <c r="G72" s="243"/>
      <c r="H72" s="243"/>
      <c r="I72" s="243">
        <v>1.3599999999999999E-2</v>
      </c>
    </row>
    <row r="73" spans="1:11" ht="15" customHeight="1" x14ac:dyDescent="0.25">
      <c r="A73" s="147"/>
      <c r="B73" s="148" t="s">
        <v>368</v>
      </c>
      <c r="G73" s="243"/>
      <c r="H73" s="243"/>
      <c r="I73" s="243">
        <v>1.12E-2</v>
      </c>
    </row>
    <row r="74" spans="1:11" ht="15" customHeight="1" thickBot="1" x14ac:dyDescent="0.3">
      <c r="A74" s="147"/>
      <c r="B74" s="148" t="s">
        <v>369</v>
      </c>
      <c r="G74" s="244"/>
      <c r="H74" s="243"/>
      <c r="I74" s="244">
        <v>60146</v>
      </c>
    </row>
    <row r="75" spans="1:11" ht="15" customHeight="1" x14ac:dyDescent="0.25">
      <c r="A75" s="147"/>
      <c r="B75" s="227" t="s">
        <v>402</v>
      </c>
      <c r="C75" s="246"/>
      <c r="D75" s="246"/>
      <c r="E75" s="246"/>
      <c r="F75" s="228" t="s">
        <v>29</v>
      </c>
      <c r="G75" s="228" t="s">
        <v>216</v>
      </c>
      <c r="H75" s="228" t="s">
        <v>437</v>
      </c>
      <c r="I75" s="228" t="s">
        <v>438</v>
      </c>
    </row>
    <row r="76" spans="1:11" ht="15" customHeight="1" x14ac:dyDescent="0.25">
      <c r="A76" s="147"/>
      <c r="B76" s="148" t="s">
        <v>403</v>
      </c>
      <c r="F76" s="175">
        <v>16008</v>
      </c>
      <c r="G76" s="243">
        <v>0.14243640278679917</v>
      </c>
      <c r="H76" s="242">
        <v>630759228.87</v>
      </c>
      <c r="I76" s="243">
        <v>0.1094827184159638</v>
      </c>
    </row>
    <row r="77" spans="1:11" ht="15" customHeight="1" thickBot="1" x14ac:dyDescent="0.3">
      <c r="A77" s="147"/>
      <c r="B77" s="148" t="s">
        <v>336</v>
      </c>
      <c r="F77" s="175">
        <v>96379</v>
      </c>
      <c r="G77" s="243">
        <v>0.85756359721320086</v>
      </c>
      <c r="H77" s="242">
        <v>5130508284.3599997</v>
      </c>
      <c r="I77" s="243">
        <v>0.8905172815840362</v>
      </c>
    </row>
    <row r="78" spans="1:11" ht="15" customHeight="1" x14ac:dyDescent="0.25">
      <c r="A78" s="147"/>
      <c r="B78" s="227" t="s">
        <v>435</v>
      </c>
      <c r="C78" s="246"/>
      <c r="D78" s="246"/>
      <c r="E78" s="246"/>
      <c r="F78" s="228" t="s">
        <v>29</v>
      </c>
      <c r="G78" s="228" t="s">
        <v>216</v>
      </c>
      <c r="H78" s="228" t="s">
        <v>437</v>
      </c>
      <c r="I78" s="228" t="s">
        <v>438</v>
      </c>
    </row>
    <row r="79" spans="1:11" ht="15" customHeight="1" x14ac:dyDescent="0.25">
      <c r="A79" s="147"/>
      <c r="B79" s="148" t="s">
        <v>403</v>
      </c>
      <c r="F79" s="175">
        <v>112387</v>
      </c>
      <c r="G79" s="243">
        <v>1</v>
      </c>
      <c r="H79" s="242">
        <v>5761267513.2299995</v>
      </c>
      <c r="I79" s="243">
        <v>1</v>
      </c>
    </row>
    <row r="80" spans="1:11" ht="15" customHeight="1" thickBot="1" x14ac:dyDescent="0.3">
      <c r="A80" s="147"/>
      <c r="B80" s="148" t="s">
        <v>336</v>
      </c>
      <c r="F80" s="148">
        <v>0</v>
      </c>
      <c r="G80" s="243">
        <v>0</v>
      </c>
      <c r="H80" s="242">
        <v>0</v>
      </c>
      <c r="I80" s="243">
        <v>0</v>
      </c>
    </row>
    <row r="81" spans="1:9" ht="15" customHeight="1" x14ac:dyDescent="0.25">
      <c r="A81" s="147"/>
      <c r="B81" s="227" t="s">
        <v>356</v>
      </c>
      <c r="C81" s="227"/>
      <c r="D81" s="227"/>
      <c r="E81" s="227"/>
      <c r="F81" s="228" t="s">
        <v>29</v>
      </c>
      <c r="G81" s="228" t="s">
        <v>216</v>
      </c>
      <c r="H81" s="228" t="s">
        <v>437</v>
      </c>
      <c r="I81" s="228" t="s">
        <v>438</v>
      </c>
    </row>
    <row r="82" spans="1:9" ht="15" customHeight="1" x14ac:dyDescent="0.25">
      <c r="A82" s="147"/>
      <c r="B82" s="148" t="s">
        <v>201</v>
      </c>
      <c r="F82" s="247">
        <v>4600</v>
      </c>
      <c r="G82" s="135">
        <v>4.0930000800804361E-2</v>
      </c>
      <c r="H82" s="250">
        <v>278751205.19</v>
      </c>
      <c r="I82" s="135">
        <v>4.8383659420411257E-2</v>
      </c>
    </row>
    <row r="83" spans="1:9" ht="15" customHeight="1" thickBot="1" x14ac:dyDescent="0.3">
      <c r="A83" s="147"/>
      <c r="B83" s="151" t="s">
        <v>200</v>
      </c>
      <c r="C83" s="151"/>
      <c r="D83" s="151"/>
      <c r="E83" s="151"/>
      <c r="F83" s="249">
        <v>107787</v>
      </c>
      <c r="G83" s="243">
        <v>0.95906999919919567</v>
      </c>
      <c r="H83" s="251">
        <v>5482516308.04</v>
      </c>
      <c r="I83" s="243">
        <v>0.95161634057958877</v>
      </c>
    </row>
    <row r="84" spans="1:9" ht="15" customHeight="1" x14ac:dyDescent="0.25">
      <c r="A84" s="147"/>
      <c r="B84" s="227" t="s">
        <v>374</v>
      </c>
      <c r="C84" s="230"/>
      <c r="D84" s="230"/>
      <c r="E84" s="229"/>
      <c r="F84" s="211" t="s">
        <v>29</v>
      </c>
      <c r="G84" s="228" t="s">
        <v>216</v>
      </c>
      <c r="H84" s="228" t="s">
        <v>437</v>
      </c>
      <c r="I84" s="228" t="s">
        <v>438</v>
      </c>
    </row>
    <row r="85" spans="1:9" ht="15" customHeight="1" x14ac:dyDescent="0.25">
      <c r="A85" s="147"/>
      <c r="B85" s="148" t="s">
        <v>393</v>
      </c>
      <c r="C85" s="229"/>
      <c r="D85" s="229"/>
      <c r="E85" s="229"/>
      <c r="F85" s="177">
        <v>96346</v>
      </c>
      <c r="G85" s="145">
        <v>0.85726996894658636</v>
      </c>
      <c r="H85" s="160">
        <v>4596902012.5500002</v>
      </c>
      <c r="I85" s="145">
        <v>0.79789768518712489</v>
      </c>
    </row>
    <row r="86" spans="1:9" ht="15" customHeight="1" x14ac:dyDescent="0.25">
      <c r="A86" s="147"/>
      <c r="B86" s="148" t="s">
        <v>392</v>
      </c>
      <c r="C86" s="229"/>
      <c r="D86" s="229"/>
      <c r="E86" s="229"/>
      <c r="F86" s="177">
        <v>0</v>
      </c>
      <c r="G86" s="145">
        <v>0</v>
      </c>
      <c r="H86" s="160">
        <v>0</v>
      </c>
      <c r="I86" s="145">
        <v>0</v>
      </c>
    </row>
    <row r="87" spans="1:9" ht="15" customHeight="1" x14ac:dyDescent="0.25">
      <c r="A87" s="147"/>
      <c r="B87" s="148" t="s">
        <v>394</v>
      </c>
      <c r="C87" s="229"/>
      <c r="D87" s="229"/>
      <c r="E87" s="229"/>
      <c r="F87" s="177">
        <v>15049</v>
      </c>
      <c r="G87" s="145">
        <v>0.13390338740245758</v>
      </c>
      <c r="H87" s="160">
        <v>1102089473.8399999</v>
      </c>
      <c r="I87" s="145">
        <v>0.19129288326035809</v>
      </c>
    </row>
    <row r="88" spans="1:9" ht="15" customHeight="1" x14ac:dyDescent="0.25">
      <c r="A88" s="147"/>
      <c r="B88" s="148" t="s">
        <v>381</v>
      </c>
      <c r="C88" s="229"/>
      <c r="D88" s="229"/>
      <c r="E88" s="229"/>
      <c r="F88" s="177">
        <v>3</v>
      </c>
      <c r="G88" s="145">
        <v>2.6693478783133281E-5</v>
      </c>
      <c r="H88" s="160">
        <v>2490425.16</v>
      </c>
      <c r="I88" s="145">
        <v>4.3227035618135482E-4</v>
      </c>
    </row>
    <row r="89" spans="1:9" ht="15" customHeight="1" x14ac:dyDescent="0.25">
      <c r="A89" s="147"/>
      <c r="B89" s="148" t="s">
        <v>380</v>
      </c>
      <c r="C89" s="229"/>
      <c r="D89" s="229"/>
      <c r="E89" s="229"/>
      <c r="F89" s="177">
        <v>343</v>
      </c>
      <c r="G89" s="145">
        <v>3.0519544075382384E-3</v>
      </c>
      <c r="H89" s="160">
        <v>19327075.52</v>
      </c>
      <c r="I89" s="145">
        <v>3.3546568486219207E-3</v>
      </c>
    </row>
    <row r="90" spans="1:9" ht="15" customHeight="1" thickBot="1" x14ac:dyDescent="0.3">
      <c r="A90" s="147"/>
      <c r="B90" s="238" t="s">
        <v>241</v>
      </c>
      <c r="C90" s="268"/>
      <c r="D90" s="268"/>
      <c r="E90" s="268"/>
      <c r="F90" s="279">
        <v>646</v>
      </c>
      <c r="G90" s="239">
        <v>5.7479957646346998E-3</v>
      </c>
      <c r="H90" s="280">
        <v>40458526.159999996</v>
      </c>
      <c r="I90" s="239">
        <v>7.0225043477138089E-3</v>
      </c>
    </row>
    <row r="91" spans="1:9" ht="15" customHeight="1" thickBot="1" x14ac:dyDescent="0.3">
      <c r="A91" s="147"/>
      <c r="B91" s="153" t="s">
        <v>389</v>
      </c>
      <c r="C91" s="154"/>
      <c r="D91" s="154"/>
      <c r="E91" s="154"/>
      <c r="F91" s="154"/>
      <c r="G91" s="154"/>
      <c r="H91" s="154"/>
      <c r="I91" s="154"/>
    </row>
    <row r="92" spans="1:9" ht="15" customHeight="1" x14ac:dyDescent="0.25">
      <c r="A92" s="147"/>
      <c r="B92" s="227" t="s">
        <v>357</v>
      </c>
      <c r="C92" s="227"/>
      <c r="D92" s="227"/>
      <c r="E92" s="227"/>
      <c r="F92" s="228" t="s">
        <v>29</v>
      </c>
      <c r="G92" s="228" t="s">
        <v>216</v>
      </c>
      <c r="H92" s="228" t="s">
        <v>437</v>
      </c>
      <c r="I92" s="228" t="s">
        <v>438</v>
      </c>
    </row>
    <row r="93" spans="1:9" ht="15" customHeight="1" x14ac:dyDescent="0.25">
      <c r="A93" s="147"/>
      <c r="B93" s="148" t="s">
        <v>187</v>
      </c>
      <c r="F93" s="247">
        <v>2721</v>
      </c>
      <c r="G93" s="145">
        <v>2.4210985256301887E-2</v>
      </c>
      <c r="H93" s="250">
        <v>208769582.94999999</v>
      </c>
      <c r="I93" s="145">
        <v>3.6236745207645346E-2</v>
      </c>
    </row>
    <row r="94" spans="1:9" ht="15" customHeight="1" x14ac:dyDescent="0.25">
      <c r="A94" s="147"/>
      <c r="B94" s="148" t="s">
        <v>188</v>
      </c>
      <c r="F94" s="247">
        <v>3215</v>
      </c>
      <c r="G94" s="145">
        <v>2.8606511429257832E-2</v>
      </c>
      <c r="H94" s="250">
        <v>237722792.58000001</v>
      </c>
      <c r="I94" s="145">
        <v>4.1262238219992496E-2</v>
      </c>
    </row>
    <row r="95" spans="1:9" ht="15" customHeight="1" x14ac:dyDescent="0.25">
      <c r="A95" s="147"/>
      <c r="B95" s="148" t="s">
        <v>189</v>
      </c>
      <c r="F95" s="247">
        <v>3298</v>
      </c>
      <c r="G95" s="145">
        <v>2.9345031008924521E-2</v>
      </c>
      <c r="H95" s="250">
        <v>257171934.11000001</v>
      </c>
      <c r="I95" s="145">
        <v>4.4638082421869528E-2</v>
      </c>
    </row>
    <row r="96" spans="1:9" ht="15" customHeight="1" x14ac:dyDescent="0.25">
      <c r="A96" s="147"/>
      <c r="B96" s="148" t="s">
        <v>190</v>
      </c>
      <c r="F96" s="247">
        <v>4244</v>
      </c>
      <c r="G96" s="145">
        <v>3.776237465187255E-2</v>
      </c>
      <c r="H96" s="250">
        <v>315379839.43000001</v>
      </c>
      <c r="I96" s="145">
        <v>5.4741398261020049E-2</v>
      </c>
    </row>
    <row r="97" spans="1:9" ht="15" customHeight="1" x14ac:dyDescent="0.25">
      <c r="A97" s="147"/>
      <c r="B97" s="148" t="s">
        <v>191</v>
      </c>
      <c r="F97" s="247">
        <v>8494</v>
      </c>
      <c r="G97" s="145">
        <v>7.5578136261311366E-2</v>
      </c>
      <c r="H97" s="250">
        <v>610409479.88999999</v>
      </c>
      <c r="I97" s="145">
        <v>0.10595055315315149</v>
      </c>
    </row>
    <row r="98" spans="1:9" ht="15" customHeight="1" x14ac:dyDescent="0.25">
      <c r="A98" s="147"/>
      <c r="B98" s="148" t="s">
        <v>192</v>
      </c>
      <c r="F98" s="247">
        <v>8046</v>
      </c>
      <c r="G98" s="145">
        <v>7.1591910096363454E-2</v>
      </c>
      <c r="H98" s="250">
        <v>518885884.48000002</v>
      </c>
      <c r="I98" s="145">
        <v>9.0064535848829494E-2</v>
      </c>
    </row>
    <row r="99" spans="1:9" ht="15" customHeight="1" x14ac:dyDescent="0.25">
      <c r="A99" s="147"/>
      <c r="B99" s="148" t="s">
        <v>193</v>
      </c>
      <c r="F99" s="247">
        <v>14540</v>
      </c>
      <c r="G99" s="145">
        <v>0.12937439383558597</v>
      </c>
      <c r="H99" s="250">
        <v>846979885.25</v>
      </c>
      <c r="I99" s="145">
        <v>0.14701276816343298</v>
      </c>
    </row>
    <row r="100" spans="1:9" ht="15" customHeight="1" x14ac:dyDescent="0.25">
      <c r="A100" s="147"/>
      <c r="B100" s="148" t="s">
        <v>194</v>
      </c>
      <c r="F100" s="247">
        <v>11795</v>
      </c>
      <c r="G100" s="145">
        <v>0.10494986074901902</v>
      </c>
      <c r="H100" s="250">
        <v>692419818.80999994</v>
      </c>
      <c r="I100" s="145">
        <v>0.12018532679136112</v>
      </c>
    </row>
    <row r="101" spans="1:9" ht="15" customHeight="1" x14ac:dyDescent="0.25">
      <c r="A101" s="147"/>
      <c r="B101" s="148" t="s">
        <v>195</v>
      </c>
      <c r="F101" s="247">
        <v>7628</v>
      </c>
      <c r="G101" s="145">
        <v>6.7872618719246894E-2</v>
      </c>
      <c r="H101" s="250">
        <v>423746628.98000002</v>
      </c>
      <c r="I101" s="145">
        <v>7.3550937880756478E-2</v>
      </c>
    </row>
    <row r="102" spans="1:9" ht="15" customHeight="1" x14ac:dyDescent="0.25">
      <c r="A102" s="147"/>
      <c r="B102" s="148" t="s">
        <v>196</v>
      </c>
      <c r="F102" s="247">
        <v>5945</v>
      </c>
      <c r="G102" s="145">
        <v>5.2897577121909116E-2</v>
      </c>
      <c r="H102" s="250">
        <v>274696587.38999999</v>
      </c>
      <c r="I102" s="145">
        <v>4.7679887587096952E-2</v>
      </c>
    </row>
    <row r="103" spans="1:9" ht="15" customHeight="1" x14ac:dyDescent="0.25">
      <c r="A103" s="147"/>
      <c r="B103" s="148" t="s">
        <v>197</v>
      </c>
      <c r="F103" s="247">
        <v>7107</v>
      </c>
      <c r="G103" s="145">
        <v>6.3236851237242736E-2</v>
      </c>
      <c r="H103" s="250">
        <v>301038149.06999999</v>
      </c>
      <c r="I103" s="145">
        <v>5.2252069250161556E-2</v>
      </c>
    </row>
    <row r="104" spans="1:9" ht="15" customHeight="1" x14ac:dyDescent="0.25">
      <c r="A104" s="147"/>
      <c r="B104" s="148" t="s">
        <v>198</v>
      </c>
      <c r="F104" s="247">
        <v>7456</v>
      </c>
      <c r="G104" s="145">
        <v>6.634219260234725E-2</v>
      </c>
      <c r="H104" s="250">
        <v>284992140.13</v>
      </c>
      <c r="I104" s="145">
        <v>4.9466916694208822E-2</v>
      </c>
    </row>
    <row r="105" spans="1:9" ht="15" customHeight="1" thickBot="1" x14ac:dyDescent="0.3">
      <c r="A105" s="147"/>
      <c r="B105" s="151" t="s">
        <v>199</v>
      </c>
      <c r="C105" s="151"/>
      <c r="D105" s="151"/>
      <c r="E105" s="151"/>
      <c r="F105" s="247">
        <v>27898</v>
      </c>
      <c r="G105" s="239">
        <v>0.24823155703061742</v>
      </c>
      <c r="H105" s="250">
        <v>789054790.15999997</v>
      </c>
      <c r="I105" s="145">
        <v>0.13695854052047376</v>
      </c>
    </row>
    <row r="106" spans="1:9" ht="15" customHeight="1" x14ac:dyDescent="0.25">
      <c r="A106" s="147"/>
      <c r="B106" s="155" t="s">
        <v>3</v>
      </c>
      <c r="C106" s="155"/>
      <c r="D106" s="155"/>
      <c r="E106" s="155"/>
      <c r="F106" s="228" t="s">
        <v>29</v>
      </c>
      <c r="G106" s="211" t="s">
        <v>216</v>
      </c>
      <c r="H106" s="228" t="s">
        <v>437</v>
      </c>
      <c r="I106" s="228" t="s">
        <v>438</v>
      </c>
    </row>
    <row r="107" spans="1:9" ht="15" customHeight="1" x14ac:dyDescent="0.25">
      <c r="A107" s="147"/>
      <c r="B107" s="148" t="s">
        <v>132</v>
      </c>
      <c r="F107" s="247">
        <v>5712</v>
      </c>
      <c r="G107" s="145">
        <v>5.082438360308577E-2</v>
      </c>
      <c r="H107" s="250">
        <v>56694662.689999998</v>
      </c>
      <c r="I107" s="145">
        <v>9.8406579038046917E-3</v>
      </c>
    </row>
    <row r="108" spans="1:9" ht="15" customHeight="1" x14ac:dyDescent="0.25">
      <c r="A108" s="147"/>
      <c r="B108" s="148" t="s">
        <v>133</v>
      </c>
      <c r="F108" s="247">
        <v>5934</v>
      </c>
      <c r="G108" s="145">
        <v>5.2799701033037626E-2</v>
      </c>
      <c r="H108" s="250">
        <v>118326180.37</v>
      </c>
      <c r="I108" s="145">
        <v>2.0538220122269857E-2</v>
      </c>
    </row>
    <row r="109" spans="1:9" ht="15" customHeight="1" x14ac:dyDescent="0.25">
      <c r="A109" s="147"/>
      <c r="B109" s="148" t="s">
        <v>134</v>
      </c>
      <c r="F109" s="247">
        <v>5149</v>
      </c>
      <c r="G109" s="145">
        <v>4.5814907418117751E-2</v>
      </c>
      <c r="H109" s="250">
        <v>135162669.84999999</v>
      </c>
      <c r="I109" s="145">
        <v>2.3460578690299754E-2</v>
      </c>
    </row>
    <row r="110" spans="1:9" ht="15" customHeight="1" x14ac:dyDescent="0.25">
      <c r="A110" s="147"/>
      <c r="B110" s="148" t="s">
        <v>135</v>
      </c>
      <c r="F110" s="247">
        <v>5080</v>
      </c>
      <c r="G110" s="145">
        <v>4.5200957406105691E-2</v>
      </c>
      <c r="H110" s="250">
        <v>160470396.78999999</v>
      </c>
      <c r="I110" s="145">
        <v>2.7853314643262208E-2</v>
      </c>
    </row>
    <row r="111" spans="1:9" ht="15" customHeight="1" x14ac:dyDescent="0.25">
      <c r="A111" s="147"/>
      <c r="B111" s="148" t="s">
        <v>136</v>
      </c>
      <c r="F111" s="247">
        <v>5771</v>
      </c>
      <c r="G111" s="145">
        <v>5.1349355352487386E-2</v>
      </c>
      <c r="H111" s="250">
        <v>205745355.47</v>
      </c>
      <c r="I111" s="145">
        <v>3.5711821226411138E-2</v>
      </c>
    </row>
    <row r="112" spans="1:9" ht="15" customHeight="1" x14ac:dyDescent="0.25">
      <c r="A112" s="147"/>
      <c r="B112" s="148" t="s">
        <v>137</v>
      </c>
      <c r="F112" s="247">
        <v>7849</v>
      </c>
      <c r="G112" s="145">
        <v>6.983903832293771E-2</v>
      </c>
      <c r="H112" s="250">
        <v>303685767.47000003</v>
      </c>
      <c r="I112" s="145">
        <v>5.2711624095327161E-2</v>
      </c>
    </row>
    <row r="113" spans="1:9" ht="15" customHeight="1" x14ac:dyDescent="0.25">
      <c r="A113" s="147"/>
      <c r="B113" s="148" t="s">
        <v>138</v>
      </c>
      <c r="F113" s="247">
        <v>12433</v>
      </c>
      <c r="G113" s="145">
        <v>0.11062667390356536</v>
      </c>
      <c r="H113" s="250">
        <v>505606771</v>
      </c>
      <c r="I113" s="145">
        <v>8.7759641405114414E-2</v>
      </c>
    </row>
    <row r="114" spans="1:9" ht="15" customHeight="1" x14ac:dyDescent="0.25">
      <c r="A114" s="147"/>
      <c r="B114" s="148" t="s">
        <v>139</v>
      </c>
      <c r="F114" s="247">
        <v>8046</v>
      </c>
      <c r="G114" s="145">
        <v>7.1591910096363454E-2</v>
      </c>
      <c r="H114" s="250">
        <v>387932492.77999997</v>
      </c>
      <c r="I114" s="145">
        <v>6.7334573839725992E-2</v>
      </c>
    </row>
    <row r="115" spans="1:9" ht="15" customHeight="1" x14ac:dyDescent="0.25">
      <c r="A115" s="147"/>
      <c r="B115" s="148" t="s">
        <v>140</v>
      </c>
      <c r="F115" s="247">
        <v>5944</v>
      </c>
      <c r="G115" s="145">
        <v>5.2888679295648076E-2</v>
      </c>
      <c r="H115" s="250">
        <v>314846466.64999998</v>
      </c>
      <c r="I115" s="145">
        <v>5.4648819192477369E-2</v>
      </c>
    </row>
    <row r="116" spans="1:9" ht="15" customHeight="1" x14ac:dyDescent="0.25">
      <c r="A116" s="147"/>
      <c r="B116" s="148" t="s">
        <v>141</v>
      </c>
      <c r="F116" s="247">
        <v>7308</v>
      </c>
      <c r="G116" s="145">
        <v>6.5025314315712665E-2</v>
      </c>
      <c r="H116" s="250">
        <v>406977370.31999999</v>
      </c>
      <c r="I116" s="145">
        <v>7.0640248762174215E-2</v>
      </c>
    </row>
    <row r="117" spans="1:9" ht="15" customHeight="1" x14ac:dyDescent="0.25">
      <c r="A117" s="147"/>
      <c r="B117" s="148" t="s">
        <v>142</v>
      </c>
      <c r="F117" s="247">
        <v>6001</v>
      </c>
      <c r="G117" s="145">
        <v>5.3395855392527607E-2</v>
      </c>
      <c r="H117" s="250">
        <v>371539485.70999998</v>
      </c>
      <c r="I117" s="145">
        <v>6.448919180663075E-2</v>
      </c>
    </row>
    <row r="118" spans="1:9" ht="15" customHeight="1" x14ac:dyDescent="0.25">
      <c r="A118" s="147"/>
      <c r="B118" s="148" t="s">
        <v>143</v>
      </c>
      <c r="F118" s="247">
        <v>5371</v>
      </c>
      <c r="G118" s="145">
        <v>4.7790224848069614E-2</v>
      </c>
      <c r="H118" s="250">
        <v>355438887.99000001</v>
      </c>
      <c r="I118" s="145">
        <v>6.1694564116972689E-2</v>
      </c>
    </row>
    <row r="119" spans="1:9" ht="15" customHeight="1" x14ac:dyDescent="0.25">
      <c r="A119" s="147"/>
      <c r="B119" s="148" t="s">
        <v>144</v>
      </c>
      <c r="F119" s="247">
        <v>5796</v>
      </c>
      <c r="G119" s="145">
        <v>5.1571801009013499E-2</v>
      </c>
      <c r="H119" s="250">
        <v>390988866.87</v>
      </c>
      <c r="I119" s="145">
        <v>6.7865077601785562E-2</v>
      </c>
    </row>
    <row r="120" spans="1:9" ht="15" customHeight="1" x14ac:dyDescent="0.25">
      <c r="A120" s="147"/>
      <c r="B120" s="148" t="s">
        <v>145</v>
      </c>
      <c r="F120" s="247">
        <v>24820</v>
      </c>
      <c r="G120" s="145">
        <v>0.22084404779912267</v>
      </c>
      <c r="H120" s="250">
        <v>1949931572.24</v>
      </c>
      <c r="I120" s="145">
        <v>0.33845530827413178</v>
      </c>
    </row>
    <row r="121" spans="1:9" ht="15" customHeight="1" thickBot="1" x14ac:dyDescent="0.3">
      <c r="A121" s="147"/>
      <c r="B121" s="151" t="s">
        <v>147</v>
      </c>
      <c r="C121" s="151"/>
      <c r="D121" s="151"/>
      <c r="E121" s="151"/>
      <c r="F121" s="247">
        <v>1173</v>
      </c>
      <c r="G121" s="239">
        <v>1.0437150204205112E-2</v>
      </c>
      <c r="H121" s="250">
        <v>97920567.030000001</v>
      </c>
      <c r="I121" s="145">
        <v>1.6996358319612513E-2</v>
      </c>
    </row>
    <row r="122" spans="1:9" ht="15" customHeight="1" x14ac:dyDescent="0.25">
      <c r="A122" s="147"/>
      <c r="B122" s="155" t="s">
        <v>358</v>
      </c>
      <c r="C122" s="155"/>
      <c r="D122" s="155"/>
      <c r="E122" s="155"/>
      <c r="F122" s="228" t="s">
        <v>29</v>
      </c>
      <c r="G122" s="211" t="s">
        <v>216</v>
      </c>
      <c r="H122" s="228" t="s">
        <v>437</v>
      </c>
      <c r="I122" s="228" t="s">
        <v>438</v>
      </c>
    </row>
    <row r="123" spans="1:9" ht="15" customHeight="1" x14ac:dyDescent="0.25">
      <c r="A123" s="147"/>
      <c r="B123" s="148" t="s">
        <v>273</v>
      </c>
      <c r="F123" s="247">
        <v>37210</v>
      </c>
      <c r="G123" s="145">
        <v>0.33108811517346315</v>
      </c>
      <c r="H123" s="250">
        <v>1170946731.98</v>
      </c>
      <c r="I123" s="145">
        <v>0.2032446383180565</v>
      </c>
    </row>
    <row r="124" spans="1:9" ht="15" customHeight="1" x14ac:dyDescent="0.25">
      <c r="A124" s="147"/>
      <c r="B124" s="148" t="s">
        <v>180</v>
      </c>
      <c r="F124" s="247">
        <v>16908</v>
      </c>
      <c r="G124" s="145">
        <v>0.15044444642173918</v>
      </c>
      <c r="H124" s="250">
        <v>848773938.05999994</v>
      </c>
      <c r="I124" s="145">
        <v>0.1473241671404602</v>
      </c>
    </row>
    <row r="125" spans="1:9" ht="15" customHeight="1" x14ac:dyDescent="0.25">
      <c r="A125" s="147"/>
      <c r="B125" s="148" t="s">
        <v>181</v>
      </c>
      <c r="F125" s="247">
        <v>19931</v>
      </c>
      <c r="G125" s="145">
        <v>0.17734257520887647</v>
      </c>
      <c r="H125" s="250">
        <v>1133895245.5899999</v>
      </c>
      <c r="I125" s="145">
        <v>0.19681350379689147</v>
      </c>
    </row>
    <row r="126" spans="1:9" ht="15" customHeight="1" x14ac:dyDescent="0.25">
      <c r="A126" s="147"/>
      <c r="B126" s="148" t="s">
        <v>182</v>
      </c>
      <c r="F126" s="247">
        <v>21583</v>
      </c>
      <c r="G126" s="145">
        <v>0.19204178419212187</v>
      </c>
      <c r="H126" s="250">
        <v>1379205915.5699999</v>
      </c>
      <c r="I126" s="145">
        <v>0.23939279202065056</v>
      </c>
    </row>
    <row r="127" spans="1:9" ht="15" customHeight="1" x14ac:dyDescent="0.25">
      <c r="A127" s="147"/>
      <c r="B127" s="148" t="s">
        <v>183</v>
      </c>
      <c r="F127" s="247">
        <v>16753</v>
      </c>
      <c r="G127" s="145">
        <v>0.14906528335127728</v>
      </c>
      <c r="H127" s="250">
        <v>1228283377</v>
      </c>
      <c r="I127" s="145">
        <v>0.2131967269666627</v>
      </c>
    </row>
    <row r="128" spans="1:9" ht="15" customHeight="1" thickBot="1" x14ac:dyDescent="0.3">
      <c r="A128" s="147"/>
      <c r="B128" s="151" t="s">
        <v>274</v>
      </c>
      <c r="C128" s="151"/>
      <c r="D128" s="151"/>
      <c r="E128" s="238"/>
      <c r="F128" s="247">
        <v>2</v>
      </c>
      <c r="G128" s="239">
        <v>1.7795652522088854E-5</v>
      </c>
      <c r="H128" s="250">
        <v>162305.03</v>
      </c>
      <c r="I128" s="145">
        <v>2.8171757278634896E-5</v>
      </c>
    </row>
    <row r="129" spans="1:9" ht="15" customHeight="1" x14ac:dyDescent="0.25">
      <c r="A129" s="147"/>
      <c r="B129" s="155" t="s">
        <v>401</v>
      </c>
      <c r="C129" s="155"/>
      <c r="D129" s="155"/>
      <c r="E129" s="155"/>
      <c r="F129" s="228" t="s">
        <v>29</v>
      </c>
      <c r="G129" s="211" t="s">
        <v>216</v>
      </c>
      <c r="H129" s="228" t="s">
        <v>437</v>
      </c>
      <c r="I129" s="228" t="s">
        <v>438</v>
      </c>
    </row>
    <row r="130" spans="1:9" ht="15" customHeight="1" x14ac:dyDescent="0.25">
      <c r="A130" s="147"/>
      <c r="B130" s="148" t="s">
        <v>238</v>
      </c>
      <c r="F130" s="247">
        <v>108955</v>
      </c>
      <c r="G130" s="145">
        <v>0.96946266027209549</v>
      </c>
      <c r="H130" s="250">
        <v>5600255926.9899998</v>
      </c>
      <c r="I130" s="145">
        <v>0.97205274952599274</v>
      </c>
    </row>
    <row r="131" spans="1:9" ht="15" customHeight="1" x14ac:dyDescent="0.25">
      <c r="A131" s="147"/>
      <c r="B131" s="148" t="s">
        <v>370</v>
      </c>
      <c r="F131" s="247">
        <v>2002</v>
      </c>
      <c r="G131" s="145">
        <v>1.7813448174610943E-2</v>
      </c>
      <c r="H131" s="250">
        <v>96840906.579999998</v>
      </c>
      <c r="I131" s="145">
        <v>1.6808958507414814E-2</v>
      </c>
    </row>
    <row r="132" spans="1:9" ht="15" customHeight="1" x14ac:dyDescent="0.25">
      <c r="A132" s="147"/>
      <c r="B132" s="148" t="s">
        <v>371</v>
      </c>
      <c r="F132" s="247">
        <v>1276</v>
      </c>
      <c r="G132" s="145">
        <v>1.1353626309092689E-2</v>
      </c>
      <c r="H132" s="250">
        <v>61899009.829999998</v>
      </c>
      <c r="I132" s="145">
        <v>1.0743991610849001E-2</v>
      </c>
    </row>
    <row r="133" spans="1:9" ht="15" customHeight="1" thickBot="1" x14ac:dyDescent="0.3">
      <c r="A133" s="147"/>
      <c r="B133" s="151" t="s">
        <v>241</v>
      </c>
      <c r="C133" s="151"/>
      <c r="D133" s="151"/>
      <c r="E133" s="151"/>
      <c r="F133" s="249">
        <v>154</v>
      </c>
      <c r="G133" s="239">
        <v>1.3702652442008417E-3</v>
      </c>
      <c r="H133" s="251">
        <v>2271669.83</v>
      </c>
      <c r="I133" s="145">
        <v>3.9430035574348989E-4</v>
      </c>
    </row>
    <row r="134" spans="1:9" ht="15" customHeight="1" x14ac:dyDescent="0.25">
      <c r="A134" s="147"/>
      <c r="B134" s="155" t="s">
        <v>359</v>
      </c>
      <c r="F134" s="228" t="s">
        <v>29</v>
      </c>
      <c r="G134" s="211" t="s">
        <v>216</v>
      </c>
      <c r="H134" s="228" t="s">
        <v>437</v>
      </c>
      <c r="I134" s="228" t="s">
        <v>438</v>
      </c>
    </row>
    <row r="135" spans="1:9" ht="15" customHeight="1" x14ac:dyDescent="0.25">
      <c r="A135" s="147"/>
      <c r="B135" s="155" t="s">
        <v>378</v>
      </c>
      <c r="C135" s="155"/>
      <c r="D135" s="155"/>
      <c r="E135" s="155"/>
      <c r="F135" s="252">
        <v>112387</v>
      </c>
      <c r="G135" s="271">
        <v>1</v>
      </c>
      <c r="H135" s="253">
        <v>5761267513.2300005</v>
      </c>
      <c r="I135" s="271">
        <v>1</v>
      </c>
    </row>
    <row r="136" spans="1:9" ht="15" customHeight="1" x14ac:dyDescent="0.25">
      <c r="A136" s="147"/>
      <c r="B136" s="159" t="s">
        <v>375</v>
      </c>
      <c r="F136" s="248">
        <v>63745</v>
      </c>
      <c r="G136" s="145">
        <v>0.56719193501027698</v>
      </c>
      <c r="H136" s="232">
        <v>3082583282.5999999</v>
      </c>
      <c r="I136" s="145">
        <v>0.53505296803546254</v>
      </c>
    </row>
    <row r="137" spans="1:9" ht="15" customHeight="1" x14ac:dyDescent="0.25">
      <c r="A137" s="147"/>
      <c r="B137" s="159" t="s">
        <v>376</v>
      </c>
      <c r="F137" s="248">
        <v>48271</v>
      </c>
      <c r="G137" s="145">
        <v>0.42950697144687555</v>
      </c>
      <c r="H137" s="232">
        <v>2660359323.0799999</v>
      </c>
      <c r="I137" s="145">
        <v>0.46176632433242021</v>
      </c>
    </row>
    <row r="138" spans="1:9" ht="15" customHeight="1" x14ac:dyDescent="0.25">
      <c r="A138" s="147"/>
      <c r="B138" s="159" t="s">
        <v>241</v>
      </c>
      <c r="F138" s="248">
        <v>371</v>
      </c>
      <c r="G138" s="145">
        <v>3.3010935428474824E-3</v>
      </c>
      <c r="H138" s="232">
        <v>18324907.550000001</v>
      </c>
      <c r="I138" s="145">
        <v>3.1807076321172796E-3</v>
      </c>
    </row>
    <row r="139" spans="1:9" ht="15" customHeight="1" thickBot="1" x14ac:dyDescent="0.3">
      <c r="A139" s="147"/>
      <c r="B139" s="155" t="s">
        <v>379</v>
      </c>
      <c r="C139" s="155"/>
      <c r="D139" s="155"/>
      <c r="E139" s="155"/>
      <c r="F139" s="252">
        <v>0</v>
      </c>
      <c r="G139" s="271">
        <v>0</v>
      </c>
      <c r="H139" s="253">
        <v>0</v>
      </c>
      <c r="I139" s="271">
        <v>0</v>
      </c>
    </row>
    <row r="140" spans="1:9" ht="15" customHeight="1" x14ac:dyDescent="0.25">
      <c r="A140" s="147"/>
      <c r="B140" s="227" t="s">
        <v>360</v>
      </c>
      <c r="C140" s="227"/>
      <c r="D140" s="227"/>
      <c r="E140" s="227"/>
      <c r="F140" s="228" t="s">
        <v>29</v>
      </c>
      <c r="G140" s="228" t="s">
        <v>216</v>
      </c>
      <c r="H140" s="228" t="s">
        <v>437</v>
      </c>
      <c r="I140" s="228" t="s">
        <v>438</v>
      </c>
    </row>
    <row r="141" spans="1:9" ht="15" customHeight="1" x14ac:dyDescent="0.25">
      <c r="A141" s="147"/>
      <c r="B141" s="155" t="s">
        <v>268</v>
      </c>
      <c r="C141" s="155"/>
      <c r="D141" s="155"/>
      <c r="E141" s="155"/>
      <c r="F141" s="252">
        <v>112387</v>
      </c>
      <c r="G141" s="271">
        <v>1</v>
      </c>
      <c r="H141" s="253">
        <v>5761267513.2298985</v>
      </c>
      <c r="I141" s="271">
        <v>1.0000000000000002</v>
      </c>
    </row>
    <row r="142" spans="1:9" ht="15" customHeight="1" x14ac:dyDescent="0.25">
      <c r="A142" s="147"/>
      <c r="B142" s="159" t="s">
        <v>330</v>
      </c>
      <c r="F142" s="247">
        <v>29374</v>
      </c>
      <c r="G142" s="145">
        <v>0.26136474859191899</v>
      </c>
      <c r="H142" s="250">
        <v>1445785520.9300001</v>
      </c>
      <c r="I142" s="145">
        <v>0.25094920824452988</v>
      </c>
    </row>
    <row r="143" spans="1:9" ht="15" customHeight="1" x14ac:dyDescent="0.25">
      <c r="A143" s="147"/>
      <c r="B143" s="159" t="s">
        <v>331</v>
      </c>
      <c r="F143" s="247">
        <v>24014</v>
      </c>
      <c r="G143" s="145">
        <v>0.21367239983272088</v>
      </c>
      <c r="H143" s="250">
        <v>1118502212.99</v>
      </c>
      <c r="I143" s="145">
        <v>0.19414169024811043</v>
      </c>
    </row>
    <row r="144" spans="1:9" ht="15" customHeight="1" x14ac:dyDescent="0.25">
      <c r="A144" s="147"/>
      <c r="B144" s="159" t="s">
        <v>152</v>
      </c>
      <c r="F144" s="247">
        <v>41895</v>
      </c>
      <c r="G144" s="145">
        <v>0.37277443120645626</v>
      </c>
      <c r="H144" s="250">
        <v>2317343307.23</v>
      </c>
      <c r="I144" s="145">
        <v>0.40222803435329524</v>
      </c>
    </row>
    <row r="145" spans="1:13" ht="15" customHeight="1" x14ac:dyDescent="0.25">
      <c r="A145" s="147"/>
      <c r="B145" s="159" t="s">
        <v>155</v>
      </c>
      <c r="F145" s="247">
        <v>7670</v>
      </c>
      <c r="G145" s="145">
        <v>6.8246327422210748E-2</v>
      </c>
      <c r="H145" s="250">
        <v>367113286.94999999</v>
      </c>
      <c r="I145" s="145">
        <v>6.3720923582696376E-2</v>
      </c>
    </row>
    <row r="146" spans="1:13" ht="15" customHeight="1" x14ac:dyDescent="0.25">
      <c r="A146" s="147"/>
      <c r="B146" s="159" t="s">
        <v>156</v>
      </c>
      <c r="F146" s="247">
        <v>5906</v>
      </c>
      <c r="G146" s="145">
        <v>5.2550561897728387E-2</v>
      </c>
      <c r="H146" s="250">
        <v>316816653.36000001</v>
      </c>
      <c r="I146" s="145">
        <v>5.4990790244069013E-2</v>
      </c>
    </row>
    <row r="147" spans="1:13" ht="15" customHeight="1" x14ac:dyDescent="0.25">
      <c r="A147" s="147"/>
      <c r="B147" s="159" t="s">
        <v>159</v>
      </c>
      <c r="F147" s="247">
        <v>1746</v>
      </c>
      <c r="G147" s="145">
        <v>1.553560465178357E-2</v>
      </c>
      <c r="H147" s="250">
        <v>98512600.480000004</v>
      </c>
      <c r="I147" s="145">
        <v>1.709911929167994E-2</v>
      </c>
    </row>
    <row r="148" spans="1:13" ht="15" customHeight="1" thickBot="1" x14ac:dyDescent="0.3">
      <c r="A148" s="147"/>
      <c r="B148" s="237" t="s">
        <v>161</v>
      </c>
      <c r="C148" s="238"/>
      <c r="D148" s="238"/>
      <c r="E148" s="151"/>
      <c r="F148" s="247">
        <v>1782</v>
      </c>
      <c r="G148" s="239">
        <v>1.5855926397181169E-2</v>
      </c>
      <c r="H148" s="235">
        <v>97193931.290000007</v>
      </c>
      <c r="I148" s="145">
        <v>1.6870234035619214E-2</v>
      </c>
    </row>
    <row r="149" spans="1:13" ht="15" customHeight="1" x14ac:dyDescent="0.25">
      <c r="A149" s="147"/>
      <c r="B149" s="164" t="s">
        <v>436</v>
      </c>
      <c r="C149" s="164"/>
      <c r="D149" s="164"/>
      <c r="E149" s="164"/>
      <c r="F149" s="228" t="s">
        <v>29</v>
      </c>
      <c r="G149" s="211" t="s">
        <v>216</v>
      </c>
      <c r="H149" s="228" t="s">
        <v>437</v>
      </c>
      <c r="I149" s="228" t="s">
        <v>438</v>
      </c>
    </row>
    <row r="150" spans="1:13" ht="15" customHeight="1" x14ac:dyDescent="0.25">
      <c r="A150" s="147"/>
      <c r="B150" s="165" t="s">
        <v>293</v>
      </c>
      <c r="C150" s="165"/>
      <c r="D150" s="165"/>
      <c r="E150" s="165"/>
      <c r="F150" s="248">
        <v>2044</v>
      </c>
      <c r="G150" s="145">
        <v>1.8187156877574807E-2</v>
      </c>
      <c r="H150" s="232">
        <v>92405090.769999996</v>
      </c>
      <c r="I150" s="145">
        <v>1.6039021024072179E-2</v>
      </c>
    </row>
    <row r="151" spans="1:13" ht="15" customHeight="1" x14ac:dyDescent="0.25">
      <c r="A151" s="147"/>
      <c r="B151" s="165" t="s">
        <v>294</v>
      </c>
      <c r="C151" s="165"/>
      <c r="D151" s="165"/>
      <c r="E151" s="165"/>
      <c r="F151" s="248">
        <v>318</v>
      </c>
      <c r="G151" s="145">
        <v>2.8295087510121276E-3</v>
      </c>
      <c r="H151" s="232">
        <v>14260198.52</v>
      </c>
      <c r="I151" s="145">
        <v>2.4751842345895783E-3</v>
      </c>
    </row>
    <row r="152" spans="1:13" ht="15" customHeight="1" thickBot="1" x14ac:dyDescent="0.3">
      <c r="A152" s="147"/>
      <c r="B152" s="170" t="s">
        <v>391</v>
      </c>
      <c r="C152" s="170"/>
      <c r="D152" s="170"/>
      <c r="E152" s="170"/>
      <c r="F152" s="273">
        <v>43</v>
      </c>
      <c r="G152" s="239">
        <v>3.8260652922491033E-4</v>
      </c>
      <c r="H152" s="235">
        <v>2175896.9300000002</v>
      </c>
      <c r="I152" s="239">
        <v>3.7767677425207849E-4</v>
      </c>
    </row>
    <row r="153" spans="1:13" ht="15" customHeight="1" x14ac:dyDescent="0.25">
      <c r="A153" s="147"/>
      <c r="B153" s="233" t="s">
        <v>425</v>
      </c>
      <c r="C153" s="165"/>
      <c r="D153" s="165"/>
      <c r="E153" s="165"/>
      <c r="F153" s="165"/>
      <c r="H153" s="164" t="s">
        <v>396</v>
      </c>
      <c r="I153" s="145"/>
    </row>
    <row r="154" spans="1:13" ht="15" customHeight="1" x14ac:dyDescent="0.25">
      <c r="A154" s="147"/>
      <c r="C154" s="165"/>
      <c r="D154" s="165"/>
      <c r="E154" s="165"/>
      <c r="F154" s="165"/>
      <c r="G154" s="147"/>
      <c r="H154" s="211" t="s">
        <v>446</v>
      </c>
      <c r="I154" s="231" t="s">
        <v>395</v>
      </c>
    </row>
    <row r="155" spans="1:13" ht="15" customHeight="1" x14ac:dyDescent="0.25">
      <c r="A155" s="147"/>
      <c r="B155" s="165"/>
      <c r="C155" s="165"/>
      <c r="D155" s="165"/>
      <c r="E155" s="165"/>
      <c r="F155" s="165"/>
      <c r="G155" s="147"/>
      <c r="H155" s="269">
        <v>41912</v>
      </c>
      <c r="I155" s="255">
        <v>5780045680.5299997</v>
      </c>
      <c r="K155" s="242"/>
    </row>
    <row r="156" spans="1:13" ht="15" customHeight="1" x14ac:dyDescent="0.25">
      <c r="A156" s="147"/>
      <c r="B156" s="165"/>
      <c r="C156" s="165"/>
      <c r="D156" s="165"/>
      <c r="E156" s="165"/>
      <c r="F156" s="165"/>
      <c r="G156" s="147"/>
      <c r="H156" s="269">
        <v>42277</v>
      </c>
      <c r="I156" s="255">
        <v>5508571812.2899904</v>
      </c>
      <c r="K156" s="242"/>
      <c r="M156" s="242"/>
    </row>
    <row r="157" spans="1:13" ht="15" customHeight="1" x14ac:dyDescent="0.25">
      <c r="A157" s="147"/>
      <c r="B157" s="165"/>
      <c r="C157" s="165"/>
      <c r="D157" s="165"/>
      <c r="E157" s="165"/>
      <c r="F157" s="165"/>
      <c r="G157" s="147"/>
      <c r="H157" s="269">
        <v>42643</v>
      </c>
      <c r="I157" s="255">
        <v>5256319069.8300095</v>
      </c>
      <c r="K157" s="242"/>
      <c r="M157" s="242"/>
    </row>
    <row r="158" spans="1:13" ht="15" customHeight="1" x14ac:dyDescent="0.25">
      <c r="A158" s="147"/>
      <c r="B158" s="165"/>
      <c r="C158" s="165"/>
      <c r="D158" s="165"/>
      <c r="E158" s="165"/>
      <c r="F158" s="165"/>
      <c r="G158" s="147"/>
      <c r="H158" s="269">
        <v>43008</v>
      </c>
      <c r="I158" s="255">
        <v>5004879385.01999</v>
      </c>
      <c r="K158" s="242"/>
      <c r="M158" s="242"/>
    </row>
    <row r="159" spans="1:13" ht="15" customHeight="1" x14ac:dyDescent="0.25">
      <c r="A159" s="147"/>
      <c r="B159" s="165"/>
      <c r="C159" s="165"/>
      <c r="D159" s="165"/>
      <c r="E159" s="165"/>
      <c r="F159" s="165"/>
      <c r="G159" s="147"/>
      <c r="H159" s="269">
        <v>43373</v>
      </c>
      <c r="I159" s="255">
        <v>4754469834.0299997</v>
      </c>
      <c r="K159" s="242"/>
      <c r="M159" s="242"/>
    </row>
    <row r="160" spans="1:13" ht="15" customHeight="1" x14ac:dyDescent="0.25">
      <c r="A160" s="147"/>
      <c r="B160" s="165"/>
      <c r="C160" s="165"/>
      <c r="D160" s="165"/>
      <c r="E160" s="165"/>
      <c r="F160" s="165"/>
      <c r="G160" s="147"/>
      <c r="H160" s="269">
        <v>43738</v>
      </c>
      <c r="I160" s="255">
        <v>4506427157.0700102</v>
      </c>
      <c r="K160" s="242"/>
      <c r="M160" s="242"/>
    </row>
    <row r="161" spans="1:13" ht="15" customHeight="1" x14ac:dyDescent="0.25">
      <c r="A161" s="147"/>
      <c r="B161" s="165"/>
      <c r="C161" s="165"/>
      <c r="D161" s="165"/>
      <c r="E161" s="165"/>
      <c r="F161" s="165"/>
      <c r="G161" s="147"/>
      <c r="H161" s="269">
        <v>44104</v>
      </c>
      <c r="I161" s="255">
        <v>4261273965.4500003</v>
      </c>
      <c r="K161" s="242"/>
    </row>
    <row r="162" spans="1:13" ht="15" customHeight="1" x14ac:dyDescent="0.25">
      <c r="A162" s="147"/>
      <c r="B162" s="165"/>
      <c r="C162" s="165"/>
      <c r="D162" s="165"/>
      <c r="E162" s="165"/>
      <c r="F162" s="165"/>
      <c r="G162" s="147"/>
      <c r="H162" s="269">
        <v>44469</v>
      </c>
      <c r="I162" s="255">
        <v>4019062488.0100002</v>
      </c>
      <c r="K162" s="242"/>
    </row>
    <row r="163" spans="1:13" ht="15" customHeight="1" x14ac:dyDescent="0.25">
      <c r="A163" s="147"/>
      <c r="B163" s="165"/>
      <c r="C163" s="165"/>
      <c r="D163" s="165"/>
      <c r="E163" s="165"/>
      <c r="F163" s="165"/>
      <c r="G163" s="147"/>
      <c r="H163" s="269">
        <v>44834</v>
      </c>
      <c r="I163" s="255">
        <v>3780413045.0100203</v>
      </c>
      <c r="K163" s="242"/>
    </row>
    <row r="164" spans="1:13" ht="15" customHeight="1" x14ac:dyDescent="0.25">
      <c r="A164" s="147"/>
      <c r="B164" s="165"/>
      <c r="C164" s="165"/>
      <c r="D164" s="165"/>
      <c r="E164" s="165"/>
      <c r="F164" s="165"/>
      <c r="G164" s="147"/>
      <c r="H164" s="269">
        <v>45199</v>
      </c>
      <c r="I164" s="255">
        <v>3546486618.4699903</v>
      </c>
      <c r="K164" s="242"/>
    </row>
    <row r="165" spans="1:13" ht="15" customHeight="1" x14ac:dyDescent="0.25">
      <c r="A165" s="147"/>
      <c r="B165" s="165"/>
      <c r="C165" s="165"/>
      <c r="D165" s="165"/>
      <c r="E165" s="165"/>
      <c r="F165" s="165"/>
      <c r="G165" s="147"/>
      <c r="H165" s="269">
        <v>45565</v>
      </c>
      <c r="I165" s="255">
        <v>3317715339.2399902</v>
      </c>
      <c r="K165" s="242"/>
      <c r="L165" s="242"/>
      <c r="M165" s="242"/>
    </row>
    <row r="166" spans="1:13" ht="15" customHeight="1" x14ac:dyDescent="0.25">
      <c r="A166" s="147"/>
      <c r="B166" s="165"/>
      <c r="C166" s="165"/>
      <c r="D166" s="165"/>
      <c r="E166" s="165"/>
      <c r="F166" s="165"/>
      <c r="G166" s="147"/>
      <c r="H166" s="269">
        <v>45930</v>
      </c>
      <c r="I166" s="255">
        <v>3094441933.18999</v>
      </c>
      <c r="K166" s="242"/>
    </row>
    <row r="167" spans="1:13" ht="15" customHeight="1" x14ac:dyDescent="0.25">
      <c r="A167" s="147"/>
      <c r="B167" s="165"/>
      <c r="C167" s="165"/>
      <c r="D167" s="165"/>
      <c r="E167" s="165"/>
      <c r="F167" s="165"/>
      <c r="G167" s="147"/>
      <c r="H167" s="269">
        <v>47756</v>
      </c>
      <c r="I167" s="255">
        <v>2063097348.49</v>
      </c>
      <c r="K167" s="242"/>
    </row>
    <row r="168" spans="1:13" ht="15" customHeight="1" x14ac:dyDescent="0.25">
      <c r="A168" s="147"/>
      <c r="B168" s="165"/>
      <c r="C168" s="165"/>
      <c r="D168" s="165"/>
      <c r="E168" s="165"/>
      <c r="F168" s="165"/>
      <c r="G168" s="147"/>
      <c r="H168" s="269">
        <v>49582</v>
      </c>
      <c r="I168" s="255">
        <v>1278152141.79</v>
      </c>
      <c r="K168" s="242"/>
    </row>
    <row r="169" spans="1:13" ht="15" customHeight="1" x14ac:dyDescent="0.25">
      <c r="A169" s="147"/>
      <c r="B169" s="165"/>
      <c r="C169" s="165"/>
      <c r="D169" s="165"/>
      <c r="E169" s="165"/>
      <c r="F169" s="165"/>
      <c r="G169" s="147"/>
      <c r="H169" s="269">
        <v>51409</v>
      </c>
      <c r="I169" s="255">
        <v>697387288.80999899</v>
      </c>
      <c r="K169" s="242"/>
    </row>
    <row r="170" spans="1:13" ht="15" customHeight="1" x14ac:dyDescent="0.25">
      <c r="A170" s="147"/>
      <c r="B170" s="165"/>
      <c r="C170" s="165"/>
      <c r="D170" s="165"/>
      <c r="E170" s="165"/>
      <c r="F170" s="165"/>
      <c r="G170" s="147"/>
      <c r="H170" s="269">
        <v>53235</v>
      </c>
      <c r="I170" s="255">
        <v>288880507.65000004</v>
      </c>
      <c r="K170" s="242"/>
    </row>
    <row r="171" spans="1:13" ht="15" customHeight="1" x14ac:dyDescent="0.25">
      <c r="A171" s="147"/>
      <c r="B171" s="165"/>
      <c r="C171" s="165"/>
      <c r="D171" s="165"/>
      <c r="E171" s="165"/>
      <c r="F171" s="165"/>
      <c r="G171" s="147"/>
      <c r="H171" s="269">
        <v>55061</v>
      </c>
      <c r="I171" s="255">
        <v>61405746.559999995</v>
      </c>
      <c r="K171" s="242"/>
    </row>
    <row r="172" spans="1:13" ht="15" customHeight="1" x14ac:dyDescent="0.25">
      <c r="A172" s="147"/>
      <c r="B172" s="165"/>
      <c r="C172" s="165"/>
      <c r="D172" s="165"/>
      <c r="E172" s="165"/>
      <c r="F172" s="165"/>
      <c r="G172" s="147"/>
      <c r="H172" s="269">
        <v>56887</v>
      </c>
      <c r="I172" s="255">
        <v>8545102.8099999987</v>
      </c>
      <c r="K172" s="242"/>
    </row>
    <row r="173" spans="1:13" ht="15" customHeight="1" x14ac:dyDescent="0.25">
      <c r="A173" s="147"/>
      <c r="B173" s="165"/>
      <c r="C173" s="165"/>
      <c r="D173" s="165"/>
      <c r="E173" s="165"/>
      <c r="F173" s="165"/>
      <c r="G173" s="147"/>
      <c r="H173" s="269">
        <v>58714</v>
      </c>
      <c r="I173" s="255">
        <v>803123.92</v>
      </c>
      <c r="K173" s="242"/>
    </row>
    <row r="174" spans="1:13" ht="15" customHeight="1" thickBot="1" x14ac:dyDescent="0.3">
      <c r="A174" s="147"/>
      <c r="B174" s="234"/>
      <c r="C174" s="234"/>
      <c r="D174" s="234"/>
      <c r="E174" s="234"/>
      <c r="F174" s="234"/>
      <c r="G174" s="240"/>
      <c r="H174" s="270">
        <v>60175</v>
      </c>
      <c r="I174" s="283">
        <v>0</v>
      </c>
      <c r="K174" s="242"/>
      <c r="L174" s="242"/>
      <c r="M174" s="242"/>
    </row>
    <row r="175" spans="1:13" ht="15" customHeight="1" x14ac:dyDescent="0.2">
      <c r="A175" s="147"/>
      <c r="B175" s="236" t="s">
        <v>426</v>
      </c>
      <c r="C175" s="165"/>
      <c r="D175" s="165"/>
      <c r="E175" s="165"/>
      <c r="F175" s="165"/>
      <c r="G175" s="165"/>
      <c r="H175" s="145"/>
      <c r="I175" s="145"/>
    </row>
    <row r="176" spans="1:13" ht="15" customHeight="1" x14ac:dyDescent="0.2">
      <c r="A176" s="147"/>
      <c r="B176" s="236"/>
      <c r="C176" s="165"/>
      <c r="D176" s="165"/>
      <c r="E176" s="165"/>
      <c r="F176" s="165"/>
      <c r="G176" s="165"/>
      <c r="H176" s="145"/>
      <c r="I176" s="145"/>
    </row>
    <row r="177" spans="1:9" ht="15" customHeight="1" x14ac:dyDescent="0.25">
      <c r="A177" s="147"/>
      <c r="B177" s="153" t="s">
        <v>416</v>
      </c>
      <c r="C177" s="154"/>
      <c r="D177" s="154"/>
      <c r="E177" s="154"/>
      <c r="F177" s="154"/>
      <c r="G177" s="154"/>
      <c r="H177" s="154"/>
      <c r="I177" s="154"/>
    </row>
    <row r="178" spans="1:9" ht="15" customHeight="1" thickBot="1" x14ac:dyDescent="0.3">
      <c r="A178" s="147"/>
      <c r="B178" s="96" t="s">
        <v>439</v>
      </c>
      <c r="C178" s="260" t="s">
        <v>408</v>
      </c>
      <c r="D178" s="260" t="s">
        <v>409</v>
      </c>
      <c r="E178" s="260" t="s">
        <v>410</v>
      </c>
      <c r="F178" s="260" t="s">
        <v>411</v>
      </c>
      <c r="G178" s="260" t="s">
        <v>412</v>
      </c>
      <c r="H178" s="261" t="s">
        <v>413</v>
      </c>
      <c r="I178" s="260" t="s">
        <v>414</v>
      </c>
    </row>
    <row r="179" spans="1:9" ht="15" customHeight="1" x14ac:dyDescent="0.25">
      <c r="A179" s="147"/>
      <c r="B179" s="262" t="s">
        <v>445</v>
      </c>
      <c r="C179" s="282">
        <v>252695700.9400093</v>
      </c>
      <c r="D179" s="282">
        <v>252252742.45998096</v>
      </c>
      <c r="E179" s="282">
        <v>251439684.81001949</v>
      </c>
      <c r="F179" s="282">
        <v>250409550.98999023</v>
      </c>
      <c r="G179" s="282">
        <v>248042676.95998955</v>
      </c>
      <c r="H179" s="282">
        <v>1188711817.83002</v>
      </c>
      <c r="I179" s="282">
        <v>3317715339.2399902</v>
      </c>
    </row>
    <row r="180" spans="1:9" ht="15" customHeight="1" x14ac:dyDescent="0.25">
      <c r="A180" s="147"/>
      <c r="B180" s="87" t="s">
        <v>407</v>
      </c>
      <c r="C180" s="126">
        <v>0</v>
      </c>
      <c r="D180" s="126">
        <v>0</v>
      </c>
      <c r="E180" s="126">
        <v>0</v>
      </c>
      <c r="F180" s="126">
        <v>0</v>
      </c>
      <c r="G180" s="126">
        <v>0</v>
      </c>
      <c r="H180" s="126">
        <v>0</v>
      </c>
      <c r="I180" s="126">
        <v>0</v>
      </c>
    </row>
    <row r="181" spans="1:9" ht="15" customHeight="1" thickBot="1" x14ac:dyDescent="0.3">
      <c r="A181" s="147"/>
      <c r="B181" s="96" t="s">
        <v>4</v>
      </c>
      <c r="C181" s="126">
        <v>18778167.300000001</v>
      </c>
      <c r="D181" s="126">
        <v>0</v>
      </c>
      <c r="E181" s="126">
        <v>0</v>
      </c>
      <c r="F181" s="126">
        <v>0</v>
      </c>
      <c r="G181" s="126">
        <v>0</v>
      </c>
      <c r="H181" s="126">
        <v>0</v>
      </c>
      <c r="I181" s="232">
        <v>0</v>
      </c>
    </row>
    <row r="182" spans="1:9" ht="15" customHeight="1" thickBot="1" x14ac:dyDescent="0.3">
      <c r="A182" s="147"/>
      <c r="B182" s="265" t="s">
        <v>93</v>
      </c>
      <c r="C182" s="281">
        <v>271473868.24000931</v>
      </c>
      <c r="D182" s="281">
        <v>252252742.45998096</v>
      </c>
      <c r="E182" s="281">
        <v>251439684.81001949</v>
      </c>
      <c r="F182" s="281">
        <v>250409550.98999023</v>
      </c>
      <c r="G182" s="281">
        <v>248042676.95998955</v>
      </c>
      <c r="H182" s="281">
        <v>1188711817.83002</v>
      </c>
      <c r="I182" s="281">
        <v>3317715339.2399902</v>
      </c>
    </row>
    <row r="183" spans="1:9" ht="15" customHeight="1" thickBot="1" x14ac:dyDescent="0.3">
      <c r="A183" s="147"/>
      <c r="B183" s="265" t="s">
        <v>415</v>
      </c>
      <c r="C183" s="281">
        <v>1000000000</v>
      </c>
      <c r="D183" s="281">
        <v>175000000</v>
      </c>
      <c r="E183" s="281">
        <v>1000000000</v>
      </c>
      <c r="F183" s="281">
        <v>200000000</v>
      </c>
      <c r="G183" s="281">
        <v>0</v>
      </c>
      <c r="H183" s="281">
        <v>1200000000</v>
      </c>
      <c r="I183" s="281">
        <v>350000000</v>
      </c>
    </row>
    <row r="184" spans="1:9" ht="15" customHeight="1" x14ac:dyDescent="0.2">
      <c r="A184" s="147"/>
      <c r="B184" s="236" t="s">
        <v>452</v>
      </c>
      <c r="C184" s="136"/>
      <c r="D184" s="136"/>
      <c r="E184" s="136"/>
      <c r="F184" s="136"/>
      <c r="G184" s="136"/>
      <c r="H184" s="136"/>
      <c r="I184" s="136"/>
    </row>
    <row r="185" spans="1:9" ht="15" customHeight="1" x14ac:dyDescent="0.25">
      <c r="A185" s="147"/>
      <c r="B185" s="263"/>
      <c r="C185" s="264"/>
      <c r="D185" s="93"/>
      <c r="E185" s="93"/>
      <c r="F185" s="93"/>
      <c r="G185" s="93"/>
      <c r="H185" s="93"/>
      <c r="I185" s="93"/>
    </row>
    <row r="186" spans="1:9" ht="15" customHeight="1" thickBot="1" x14ac:dyDescent="0.3">
      <c r="A186" s="147"/>
      <c r="B186" s="153" t="s">
        <v>417</v>
      </c>
      <c r="C186" s="154"/>
      <c r="D186" s="154"/>
      <c r="E186" s="154"/>
      <c r="F186" s="154"/>
      <c r="G186" s="154"/>
      <c r="H186" s="154"/>
      <c r="I186" s="154" t="s">
        <v>306</v>
      </c>
    </row>
    <row r="187" spans="1:9" ht="15" customHeight="1" x14ac:dyDescent="0.25">
      <c r="A187" s="147"/>
      <c r="B187" s="219" t="s">
        <v>427</v>
      </c>
      <c r="C187" s="219"/>
      <c r="D187" s="219"/>
      <c r="E187" s="219"/>
      <c r="F187" s="219"/>
      <c r="G187" s="219"/>
      <c r="H187" s="220"/>
      <c r="I187" s="220"/>
    </row>
    <row r="188" spans="1:9" ht="15" customHeight="1" x14ac:dyDescent="0.25">
      <c r="A188" s="147"/>
      <c r="B188" s="207" t="s">
        <v>71</v>
      </c>
      <c r="C188" s="208"/>
      <c r="D188" s="208"/>
      <c r="E188" s="208"/>
      <c r="F188" s="208"/>
      <c r="G188" s="208"/>
      <c r="H188" s="174"/>
      <c r="I188" s="157">
        <v>6000000</v>
      </c>
    </row>
    <row r="189" spans="1:9" ht="15" customHeight="1" x14ac:dyDescent="0.25">
      <c r="A189" s="147"/>
      <c r="B189" s="209" t="s">
        <v>72</v>
      </c>
      <c r="C189" s="173"/>
      <c r="D189" s="173"/>
      <c r="E189" s="173"/>
      <c r="F189" s="173"/>
      <c r="G189" s="173"/>
      <c r="H189" s="175"/>
      <c r="I189" s="160">
        <v>6000000</v>
      </c>
    </row>
    <row r="190" spans="1:9" ht="15" customHeight="1" x14ac:dyDescent="0.25">
      <c r="A190" s="147"/>
      <c r="B190" s="209" t="s">
        <v>73</v>
      </c>
      <c r="C190" s="173"/>
      <c r="D190" s="173"/>
      <c r="E190" s="173"/>
      <c r="F190" s="173"/>
      <c r="G190" s="173"/>
      <c r="H190" s="175"/>
      <c r="I190" s="160">
        <v>0</v>
      </c>
    </row>
    <row r="191" spans="1:9" ht="15" customHeight="1" x14ac:dyDescent="0.25">
      <c r="A191" s="147"/>
      <c r="B191" s="207" t="s">
        <v>454</v>
      </c>
      <c r="C191" s="208"/>
      <c r="D191" s="208"/>
      <c r="E191" s="208"/>
      <c r="F191" s="208"/>
      <c r="G191" s="208"/>
      <c r="H191" s="176"/>
      <c r="I191" s="157">
        <v>6039147.222222222</v>
      </c>
    </row>
    <row r="192" spans="1:9" ht="15" customHeight="1" x14ac:dyDescent="0.25">
      <c r="A192" s="147"/>
      <c r="B192" s="210" t="s">
        <v>76</v>
      </c>
      <c r="C192" s="165"/>
      <c r="D192" s="165"/>
      <c r="E192" s="165"/>
      <c r="F192" s="165"/>
      <c r="G192" s="165"/>
      <c r="H192" s="177"/>
      <c r="I192" s="160">
        <v>2075500</v>
      </c>
    </row>
    <row r="193" spans="1:9" ht="15" customHeight="1" x14ac:dyDescent="0.25">
      <c r="A193" s="147"/>
      <c r="B193" s="210" t="s">
        <v>77</v>
      </c>
      <c r="C193" s="165"/>
      <c r="D193" s="165"/>
      <c r="E193" s="165"/>
      <c r="F193" s="165"/>
      <c r="G193" s="165"/>
      <c r="H193" s="177"/>
      <c r="I193" s="160">
        <v>3963647.222222222</v>
      </c>
    </row>
    <row r="194" spans="1:9" ht="15" customHeight="1" thickBot="1" x14ac:dyDescent="0.3">
      <c r="A194" s="147"/>
      <c r="B194" s="210" t="s">
        <v>78</v>
      </c>
      <c r="C194" s="170"/>
      <c r="D194" s="170"/>
      <c r="E194" s="170"/>
      <c r="F194" s="170"/>
      <c r="G194" s="170"/>
      <c r="H194" s="178"/>
      <c r="I194" s="179">
        <v>0</v>
      </c>
    </row>
    <row r="195" spans="1:9" ht="15" customHeight="1" x14ac:dyDescent="0.25">
      <c r="A195" s="147"/>
      <c r="B195" s="191" t="s">
        <v>428</v>
      </c>
      <c r="C195" s="152"/>
      <c r="D195" s="152"/>
      <c r="E195" s="152"/>
      <c r="F195" s="152"/>
      <c r="G195" s="152"/>
      <c r="H195" s="177"/>
      <c r="I195" s="160"/>
    </row>
    <row r="196" spans="1:9" ht="15" customHeight="1" x14ac:dyDescent="0.25">
      <c r="A196" s="147"/>
      <c r="H196" s="148"/>
      <c r="I196" s="148"/>
    </row>
    <row r="197" spans="1:9" ht="15" customHeight="1" thickBot="1" x14ac:dyDescent="0.3">
      <c r="A197" s="147"/>
      <c r="B197" s="153" t="s">
        <v>429</v>
      </c>
      <c r="C197" s="154"/>
      <c r="D197" s="154"/>
      <c r="E197" s="154"/>
      <c r="F197" s="154"/>
      <c r="G197" s="154"/>
      <c r="H197" s="154"/>
      <c r="I197" s="154" t="s">
        <v>306</v>
      </c>
    </row>
    <row r="198" spans="1:9" ht="15" customHeight="1" x14ac:dyDescent="0.25">
      <c r="A198" s="147"/>
      <c r="B198" s="219" t="s">
        <v>406</v>
      </c>
      <c r="C198" s="219"/>
      <c r="D198" s="219"/>
      <c r="E198" s="219"/>
      <c r="F198" s="219"/>
      <c r="G198" s="219"/>
      <c r="H198" s="220"/>
      <c r="I198" s="257">
        <v>1000000000</v>
      </c>
    </row>
    <row r="199" spans="1:9" ht="15" customHeight="1" x14ac:dyDescent="0.25">
      <c r="A199" s="147"/>
      <c r="B199" s="258" t="s">
        <v>83</v>
      </c>
      <c r="C199" s="155"/>
      <c r="D199" s="155"/>
      <c r="E199" s="155"/>
      <c r="F199" s="155"/>
      <c r="G199" s="155"/>
      <c r="H199" s="211"/>
      <c r="I199" s="157">
        <v>1000000000</v>
      </c>
    </row>
    <row r="200" spans="1:9" ht="15" customHeight="1" x14ac:dyDescent="0.25">
      <c r="A200" s="147"/>
      <c r="B200" s="210" t="s">
        <v>372</v>
      </c>
      <c r="C200" s="165"/>
      <c r="D200" s="165"/>
      <c r="E200" s="165"/>
      <c r="F200" s="165"/>
      <c r="G200" s="165"/>
      <c r="H200" s="177"/>
      <c r="I200" s="160">
        <v>1000000000</v>
      </c>
    </row>
    <row r="201" spans="1:9" ht="15" customHeight="1" x14ac:dyDescent="0.25">
      <c r="A201" s="147"/>
      <c r="B201" s="210" t="s">
        <v>373</v>
      </c>
      <c r="C201" s="165"/>
      <c r="D201" s="165"/>
      <c r="E201" s="165"/>
      <c r="F201" s="165"/>
      <c r="G201" s="165"/>
      <c r="H201" s="177"/>
      <c r="I201" s="160">
        <v>0</v>
      </c>
    </row>
    <row r="202" spans="1:9" ht="15" customHeight="1" thickBot="1" x14ac:dyDescent="0.3">
      <c r="A202" s="147"/>
      <c r="B202" s="259" t="s">
        <v>405</v>
      </c>
      <c r="C202" s="184"/>
      <c r="D202" s="184"/>
      <c r="E202" s="184"/>
      <c r="F202" s="184"/>
      <c r="G202" s="184"/>
      <c r="H202" s="256"/>
      <c r="I202" s="185">
        <v>0</v>
      </c>
    </row>
    <row r="203" spans="1:9" ht="15" customHeight="1" x14ac:dyDescent="0.25">
      <c r="A203" s="147"/>
      <c r="B203" s="182" t="s">
        <v>430</v>
      </c>
      <c r="C203" s="165"/>
      <c r="D203" s="165"/>
      <c r="E203" s="165"/>
      <c r="F203" s="165"/>
      <c r="G203" s="165"/>
      <c r="H203" s="177"/>
      <c r="I203" s="160"/>
    </row>
    <row r="204" spans="1:9" ht="15" customHeight="1" x14ac:dyDescent="0.25">
      <c r="A204" s="147"/>
      <c r="H204" s="177"/>
      <c r="I204" s="160"/>
    </row>
    <row r="205" spans="1:9" ht="15" customHeight="1" x14ac:dyDescent="0.25">
      <c r="A205" s="147"/>
      <c r="B205" s="153" t="s">
        <v>418</v>
      </c>
      <c r="C205" s="153"/>
      <c r="D205" s="153"/>
      <c r="E205" s="153"/>
      <c r="F205" s="153"/>
      <c r="G205" s="153"/>
      <c r="H205" s="180"/>
      <c r="I205" s="180"/>
    </row>
    <row r="206" spans="1:9" ht="15" customHeight="1" x14ac:dyDescent="0.25">
      <c r="A206" s="147"/>
      <c r="B206" s="148" t="s">
        <v>277</v>
      </c>
      <c r="E206" s="294" t="s">
        <v>278</v>
      </c>
      <c r="F206" s="294"/>
      <c r="G206" s="294"/>
      <c r="H206" s="294"/>
      <c r="I206" s="294"/>
    </row>
    <row r="207" spans="1:9" ht="15" customHeight="1" x14ac:dyDescent="0.25">
      <c r="A207" s="147"/>
      <c r="B207" s="148" t="s">
        <v>284</v>
      </c>
      <c r="E207" s="302" t="s">
        <v>334</v>
      </c>
      <c r="F207" s="302"/>
      <c r="G207" s="302"/>
      <c r="H207" s="302"/>
      <c r="I207" s="302"/>
    </row>
    <row r="208" spans="1:9" ht="15" customHeight="1" thickBot="1" x14ac:dyDescent="0.3">
      <c r="A208" s="147"/>
      <c r="B208" s="238" t="s">
        <v>440</v>
      </c>
      <c r="C208" s="238"/>
      <c r="D208" s="238"/>
      <c r="E208" s="296" t="s">
        <v>447</v>
      </c>
      <c r="F208" s="296"/>
      <c r="G208" s="296"/>
      <c r="H208" s="296"/>
      <c r="I208" s="296"/>
    </row>
    <row r="209" spans="1:9" ht="15" customHeight="1" x14ac:dyDescent="0.25">
      <c r="A209" s="147"/>
    </row>
    <row r="210" spans="1:9" ht="15" customHeight="1" x14ac:dyDescent="0.25">
      <c r="A210" s="147"/>
      <c r="B210" s="153" t="s">
        <v>286</v>
      </c>
      <c r="C210" s="153"/>
      <c r="D210" s="153"/>
      <c r="E210" s="153"/>
      <c r="F210" s="153"/>
      <c r="G210" s="153"/>
      <c r="H210" s="180"/>
      <c r="I210" s="180"/>
    </row>
    <row r="211" spans="1:9" ht="15" customHeight="1" x14ac:dyDescent="0.25">
      <c r="A211" s="147"/>
      <c r="B211" s="155" t="s">
        <v>350</v>
      </c>
    </row>
    <row r="212" spans="1:9" ht="23.25" customHeight="1" x14ac:dyDescent="0.25">
      <c r="A212" s="147"/>
      <c r="B212" s="297" t="s">
        <v>290</v>
      </c>
      <c r="C212" s="297"/>
      <c r="D212" s="297"/>
      <c r="E212" s="297"/>
      <c r="F212" s="297"/>
      <c r="G212" s="297"/>
      <c r="H212" s="297"/>
      <c r="I212" s="297"/>
    </row>
    <row r="213" spans="1:9" ht="15" customHeight="1" x14ac:dyDescent="0.25">
      <c r="A213" s="147"/>
      <c r="B213" s="225"/>
      <c r="C213" s="225"/>
      <c r="D213" s="225"/>
      <c r="E213" s="225"/>
      <c r="F213" s="225"/>
      <c r="G213" s="225"/>
      <c r="H213" s="225"/>
      <c r="I213" s="225"/>
    </row>
    <row r="214" spans="1:9" ht="15.9" customHeight="1" x14ac:dyDescent="0.25">
      <c r="B214" s="155" t="s">
        <v>352</v>
      </c>
    </row>
    <row r="215" spans="1:9" ht="46.5" customHeight="1" x14ac:dyDescent="0.25">
      <c r="B215" s="298" t="s">
        <v>385</v>
      </c>
      <c r="C215" s="298"/>
      <c r="D215" s="298"/>
      <c r="E215" s="298"/>
      <c r="F215" s="298"/>
      <c r="G215" s="298"/>
      <c r="H215" s="298"/>
      <c r="I215" s="298"/>
    </row>
    <row r="216" spans="1:9" ht="15" customHeight="1" x14ac:dyDescent="0.25">
      <c r="A216" s="147"/>
      <c r="B216" s="225"/>
      <c r="C216" s="225"/>
      <c r="D216" s="225"/>
      <c r="E216" s="225"/>
      <c r="F216" s="225"/>
      <c r="G216" s="225"/>
      <c r="H216" s="225"/>
      <c r="I216" s="225"/>
    </row>
    <row r="217" spans="1:9" ht="15" customHeight="1" x14ac:dyDescent="0.25">
      <c r="A217" s="147"/>
      <c r="B217" s="155" t="s">
        <v>353</v>
      </c>
    </row>
    <row r="218" spans="1:9" ht="35.15" customHeight="1" x14ac:dyDescent="0.25">
      <c r="A218" s="147"/>
      <c r="B218" s="298" t="s">
        <v>323</v>
      </c>
      <c r="C218" s="298"/>
      <c r="D218" s="298"/>
      <c r="E218" s="298"/>
      <c r="F218" s="298"/>
      <c r="G218" s="298"/>
      <c r="H218" s="298"/>
      <c r="I218" s="298"/>
    </row>
    <row r="219" spans="1:9" ht="15" customHeight="1" x14ac:dyDescent="0.25"/>
    <row r="220" spans="1:9" ht="15" customHeight="1" x14ac:dyDescent="0.25">
      <c r="B220" s="155" t="s">
        <v>422</v>
      </c>
    </row>
    <row r="221" spans="1:9" ht="57" customHeight="1" x14ac:dyDescent="0.25">
      <c r="B221" s="298" t="s">
        <v>448</v>
      </c>
      <c r="C221" s="298"/>
      <c r="D221" s="298"/>
      <c r="E221" s="298"/>
      <c r="F221" s="298"/>
      <c r="G221" s="298"/>
      <c r="H221" s="298"/>
      <c r="I221" s="298"/>
    </row>
    <row r="222" spans="1:9" ht="15" customHeight="1" x14ac:dyDescent="0.25"/>
    <row r="223" spans="1:9" ht="15.9" customHeight="1" x14ac:dyDescent="0.25">
      <c r="B223" s="164" t="s">
        <v>351</v>
      </c>
    </row>
    <row r="224" spans="1:9" ht="80.25" customHeight="1" x14ac:dyDescent="0.25">
      <c r="B224" s="298" t="s">
        <v>443</v>
      </c>
      <c r="C224" s="298"/>
      <c r="D224" s="298"/>
      <c r="E224" s="298"/>
      <c r="F224" s="298"/>
      <c r="G224" s="298"/>
      <c r="H224" s="298"/>
      <c r="I224" s="298"/>
    </row>
    <row r="226" spans="2:14" ht="15" customHeight="1" x14ac:dyDescent="0.25">
      <c r="B226" s="155" t="s">
        <v>444</v>
      </c>
    </row>
    <row r="227" spans="2:14" ht="15" customHeight="1" x14ac:dyDescent="0.25">
      <c r="B227" s="299" t="s">
        <v>289</v>
      </c>
      <c r="C227" s="299"/>
      <c r="D227" s="299"/>
      <c r="E227" s="299"/>
      <c r="F227" s="299"/>
      <c r="G227" s="299"/>
      <c r="H227" s="299"/>
      <c r="I227" s="299"/>
    </row>
    <row r="229" spans="2:14" ht="15.9" customHeight="1" x14ac:dyDescent="0.25">
      <c r="B229" s="155" t="s">
        <v>423</v>
      </c>
    </row>
    <row r="230" spans="2:14" ht="24.9" customHeight="1" thickBot="1" x14ac:dyDescent="0.3">
      <c r="B230" s="292" t="s">
        <v>324</v>
      </c>
      <c r="C230" s="292"/>
      <c r="D230" s="292"/>
      <c r="E230" s="292"/>
      <c r="F230" s="292"/>
      <c r="G230" s="292"/>
      <c r="H230" s="292"/>
      <c r="I230" s="292"/>
    </row>
    <row r="231" spans="2:14" ht="15.9" customHeight="1" x14ac:dyDescent="0.25">
      <c r="K231" s="244"/>
      <c r="L231" s="242"/>
    </row>
    <row r="232" spans="2:14" ht="15.9" customHeight="1" x14ac:dyDescent="0.25">
      <c r="B232" s="225"/>
      <c r="K232" s="286">
        <v>41912</v>
      </c>
      <c r="L232" s="242">
        <v>5780045680.5299997</v>
      </c>
      <c r="M232" s="286">
        <v>41912</v>
      </c>
      <c r="N232" s="242">
        <v>5780045680.5299997</v>
      </c>
    </row>
    <row r="233" spans="2:14" ht="15.9" customHeight="1" x14ac:dyDescent="0.25">
      <c r="K233" s="286">
        <v>42004</v>
      </c>
      <c r="L233" s="242">
        <v>5697974579.2400103</v>
      </c>
      <c r="M233" s="286">
        <v>42277</v>
      </c>
      <c r="N233" s="242">
        <v>5508571812.2899904</v>
      </c>
    </row>
    <row r="234" spans="2:14" ht="15.9" customHeight="1" x14ac:dyDescent="0.25">
      <c r="K234" s="286">
        <v>42094</v>
      </c>
      <c r="L234" s="242">
        <v>5634840620.3400002</v>
      </c>
      <c r="M234" s="286">
        <v>42643</v>
      </c>
      <c r="N234" s="242">
        <v>5256319069.8300095</v>
      </c>
    </row>
    <row r="235" spans="2:14" ht="15.9" customHeight="1" x14ac:dyDescent="0.25">
      <c r="K235" s="286">
        <v>42185</v>
      </c>
      <c r="L235" s="242">
        <v>5571712000.8699903</v>
      </c>
      <c r="M235" s="286">
        <v>43008</v>
      </c>
      <c r="N235" s="242">
        <v>5004879385.01999</v>
      </c>
    </row>
    <row r="236" spans="2:14" ht="15.9" customHeight="1" x14ac:dyDescent="0.25">
      <c r="K236" s="286">
        <v>42277</v>
      </c>
      <c r="L236" s="242">
        <v>5508571812.2899904</v>
      </c>
      <c r="M236" s="286">
        <v>43373</v>
      </c>
      <c r="N236" s="242">
        <v>4754469834.0299997</v>
      </c>
    </row>
    <row r="237" spans="2:14" ht="15.9" customHeight="1" x14ac:dyDescent="0.25">
      <c r="K237" s="286">
        <v>42369</v>
      </c>
      <c r="L237" s="242">
        <v>5445487127.4200001</v>
      </c>
      <c r="M237" s="286">
        <v>43738</v>
      </c>
      <c r="N237" s="242">
        <v>4506427157.0700102</v>
      </c>
    </row>
    <row r="238" spans="2:14" ht="15.9" customHeight="1" x14ac:dyDescent="0.25">
      <c r="K238" s="286">
        <v>42460</v>
      </c>
      <c r="L238" s="242">
        <v>5382421681.5500002</v>
      </c>
      <c r="M238" s="286">
        <v>44104</v>
      </c>
      <c r="N238" s="242">
        <v>4261273965.4500003</v>
      </c>
    </row>
    <row r="239" spans="2:14" ht="15.9" customHeight="1" x14ac:dyDescent="0.25">
      <c r="K239" s="286">
        <v>42551</v>
      </c>
      <c r="L239" s="242">
        <v>5319367609.8600101</v>
      </c>
      <c r="M239" s="286">
        <v>44469</v>
      </c>
      <c r="N239" s="242">
        <v>4019062488.0100002</v>
      </c>
    </row>
    <row r="240" spans="2:14" ht="15.9" customHeight="1" x14ac:dyDescent="0.25">
      <c r="K240" s="286">
        <v>42643</v>
      </c>
      <c r="L240" s="242">
        <v>5256319069.8300095</v>
      </c>
      <c r="M240" s="286">
        <v>44834</v>
      </c>
      <c r="N240" s="242">
        <v>3780413045.0100203</v>
      </c>
    </row>
    <row r="241" spans="11:14" ht="15.9" customHeight="1" x14ac:dyDescent="0.25">
      <c r="K241" s="286">
        <v>42735</v>
      </c>
      <c r="L241" s="242">
        <v>5193367633.5400105</v>
      </c>
      <c r="M241" s="286">
        <v>45199</v>
      </c>
      <c r="N241" s="242">
        <v>3546486618.4699903</v>
      </c>
    </row>
    <row r="242" spans="11:14" ht="15.9" customHeight="1" x14ac:dyDescent="0.25">
      <c r="K242" s="286">
        <v>42825</v>
      </c>
      <c r="L242" s="242">
        <v>5130511606.0500097</v>
      </c>
      <c r="M242" s="286">
        <v>45565</v>
      </c>
      <c r="N242" s="242">
        <v>3317715339.2399902</v>
      </c>
    </row>
    <row r="243" spans="11:14" ht="15.9" customHeight="1" x14ac:dyDescent="0.25">
      <c r="K243" s="286">
        <v>42916</v>
      </c>
      <c r="L243" s="242">
        <v>5067679048.98001</v>
      </c>
      <c r="M243" s="286">
        <v>45930</v>
      </c>
      <c r="N243" s="242">
        <v>3094441933.18999</v>
      </c>
    </row>
    <row r="244" spans="11:14" ht="15.9" customHeight="1" x14ac:dyDescent="0.25">
      <c r="K244" s="286">
        <v>43008</v>
      </c>
      <c r="L244" s="242">
        <v>5004879385.01999</v>
      </c>
      <c r="M244" s="286">
        <v>46295</v>
      </c>
      <c r="N244" s="242">
        <v>2876233645.5699997</v>
      </c>
    </row>
    <row r="245" spans="11:14" ht="15.9" customHeight="1" x14ac:dyDescent="0.25">
      <c r="K245" s="286">
        <v>43100</v>
      </c>
      <c r="L245" s="242">
        <v>4942126012.2599897</v>
      </c>
      <c r="M245" s="286">
        <v>46660</v>
      </c>
      <c r="N245" s="242">
        <v>2662958715.50001</v>
      </c>
    </row>
    <row r="246" spans="11:14" ht="15.9" customHeight="1" x14ac:dyDescent="0.25">
      <c r="K246" s="286">
        <v>43190</v>
      </c>
      <c r="L246" s="242">
        <v>4879441752.8399906</v>
      </c>
      <c r="M246" s="286">
        <v>47026</v>
      </c>
      <c r="N246" s="242">
        <v>2455476973.8900104</v>
      </c>
    </row>
    <row r="247" spans="11:14" ht="15.9" customHeight="1" x14ac:dyDescent="0.25">
      <c r="K247" s="286">
        <v>43281</v>
      </c>
      <c r="L247" s="242">
        <v>4816879987.4100008</v>
      </c>
      <c r="M247" s="286">
        <v>47391</v>
      </c>
      <c r="N247" s="242">
        <v>2255258906.4699998</v>
      </c>
    </row>
    <row r="248" spans="11:14" ht="15.9" customHeight="1" x14ac:dyDescent="0.25">
      <c r="K248" s="286">
        <v>43373</v>
      </c>
      <c r="L248" s="242">
        <v>4754469834.0299997</v>
      </c>
      <c r="M248" s="286">
        <v>47756</v>
      </c>
      <c r="N248" s="242">
        <v>2063097348.49</v>
      </c>
    </row>
    <row r="249" spans="11:14" ht="15.9" customHeight="1" x14ac:dyDescent="0.25">
      <c r="K249" s="286">
        <v>43465</v>
      </c>
      <c r="L249" s="242">
        <v>4692193188.4099903</v>
      </c>
      <c r="M249" s="286">
        <v>48121</v>
      </c>
      <c r="N249" s="242">
        <v>1882083202.74</v>
      </c>
    </row>
    <row r="250" spans="11:14" ht="15.9" customHeight="1" x14ac:dyDescent="0.25">
      <c r="K250" s="286">
        <v>43555</v>
      </c>
      <c r="L250" s="242">
        <v>4630078425.2399998</v>
      </c>
      <c r="M250" s="286">
        <v>48487</v>
      </c>
      <c r="N250" s="242">
        <v>1713815193.3099999</v>
      </c>
    </row>
    <row r="251" spans="11:14" ht="15.9" customHeight="1" x14ac:dyDescent="0.25">
      <c r="K251" s="286">
        <v>43646</v>
      </c>
      <c r="L251" s="242">
        <v>4568166082.6099901</v>
      </c>
      <c r="M251" s="286">
        <v>48852</v>
      </c>
      <c r="N251" s="242">
        <v>1560350181.5</v>
      </c>
    </row>
    <row r="252" spans="11:14" ht="15.9" customHeight="1" x14ac:dyDescent="0.25">
      <c r="K252" s="286">
        <v>43738</v>
      </c>
      <c r="L252" s="242">
        <v>4506427157.0700102</v>
      </c>
      <c r="M252" s="286">
        <v>49217</v>
      </c>
      <c r="N252" s="242">
        <v>1415891412.96</v>
      </c>
    </row>
    <row r="253" spans="11:14" ht="15.9" customHeight="1" x14ac:dyDescent="0.25">
      <c r="K253" s="286">
        <v>43830</v>
      </c>
      <c r="L253" s="242">
        <v>4444837830.1000004</v>
      </c>
      <c r="M253" s="286">
        <v>49582</v>
      </c>
      <c r="N253" s="242">
        <v>1278152141.79</v>
      </c>
    </row>
    <row r="254" spans="11:14" ht="15.9" customHeight="1" x14ac:dyDescent="0.25">
      <c r="K254" s="286">
        <v>43921</v>
      </c>
      <c r="L254" s="242">
        <v>4383460766.6600199</v>
      </c>
      <c r="M254" s="286">
        <v>49948</v>
      </c>
      <c r="N254" s="242">
        <v>1146868653.9399998</v>
      </c>
    </row>
    <row r="255" spans="11:14" ht="15.9" customHeight="1" x14ac:dyDescent="0.25">
      <c r="K255" s="286">
        <v>44012</v>
      </c>
      <c r="L255" s="242">
        <v>4322271118.1500101</v>
      </c>
      <c r="M255" s="286">
        <v>50313</v>
      </c>
      <c r="N255" s="242">
        <v>1022429009.170001</v>
      </c>
    </row>
    <row r="256" spans="11:14" ht="15.9" customHeight="1" x14ac:dyDescent="0.25">
      <c r="K256" s="286">
        <v>44104</v>
      </c>
      <c r="L256" s="242">
        <v>4261273965.4500003</v>
      </c>
      <c r="M256" s="286">
        <v>50678</v>
      </c>
      <c r="N256" s="242">
        <v>906293437.06999898</v>
      </c>
    </row>
    <row r="257" spans="11:14" ht="15.9" customHeight="1" x14ac:dyDescent="0.25">
      <c r="K257" s="286">
        <v>44196</v>
      </c>
      <c r="L257" s="242">
        <v>4200455824.5799904</v>
      </c>
      <c r="M257" s="286">
        <v>51043</v>
      </c>
      <c r="N257" s="242">
        <v>798357235.15999901</v>
      </c>
    </row>
    <row r="258" spans="11:14" ht="15.9" customHeight="1" x14ac:dyDescent="0.25">
      <c r="K258" s="286">
        <v>44286</v>
      </c>
      <c r="L258" s="242">
        <v>4139788052.1900001</v>
      </c>
      <c r="M258" s="286">
        <v>51409</v>
      </c>
      <c r="N258" s="242">
        <v>697387288.80999899</v>
      </c>
    </row>
    <row r="259" spans="11:14" ht="15.9" customHeight="1" x14ac:dyDescent="0.25">
      <c r="K259" s="286">
        <v>44377</v>
      </c>
      <c r="L259" s="242">
        <v>4079334128.6599998</v>
      </c>
      <c r="M259" s="286">
        <v>51774</v>
      </c>
      <c r="N259" s="242">
        <v>602884654.86000001</v>
      </c>
    </row>
    <row r="260" spans="11:14" ht="15.9" customHeight="1" x14ac:dyDescent="0.25">
      <c r="K260" s="286">
        <v>44469</v>
      </c>
      <c r="L260" s="242">
        <v>4019062488.0100002</v>
      </c>
      <c r="M260" s="286">
        <v>52139</v>
      </c>
      <c r="N260" s="242">
        <v>514399627.50999999</v>
      </c>
    </row>
    <row r="261" spans="11:14" ht="15.9" customHeight="1" x14ac:dyDescent="0.25">
      <c r="K261" s="286">
        <v>44561</v>
      </c>
      <c r="L261" s="242">
        <v>3958976766.4400101</v>
      </c>
      <c r="M261" s="286">
        <v>52504</v>
      </c>
      <c r="N261" s="242">
        <v>432463496.21000004</v>
      </c>
    </row>
    <row r="262" spans="11:14" ht="15.9" customHeight="1" x14ac:dyDescent="0.25">
      <c r="K262" s="286">
        <v>44651</v>
      </c>
      <c r="L262" s="242">
        <v>3899157177.3900003</v>
      </c>
      <c r="M262" s="286">
        <v>52870</v>
      </c>
      <c r="N262" s="242">
        <v>357551741.44</v>
      </c>
    </row>
    <row r="263" spans="11:14" ht="15.9" customHeight="1" x14ac:dyDescent="0.25">
      <c r="K263" s="286">
        <v>44742</v>
      </c>
      <c r="L263" s="242">
        <v>3839632463.21</v>
      </c>
      <c r="M263" s="286">
        <v>53235</v>
      </c>
      <c r="N263" s="242">
        <v>288880507.65000004</v>
      </c>
    </row>
    <row r="264" spans="11:14" ht="15.9" customHeight="1" x14ac:dyDescent="0.25">
      <c r="K264" s="286">
        <v>44834</v>
      </c>
      <c r="L264" s="242">
        <v>3780413045.0100203</v>
      </c>
      <c r="M264" s="286">
        <v>53600</v>
      </c>
      <c r="N264" s="242">
        <v>226878777.61999997</v>
      </c>
    </row>
    <row r="265" spans="11:14" ht="15.9" customHeight="1" x14ac:dyDescent="0.25">
      <c r="K265" s="286">
        <v>44926</v>
      </c>
      <c r="L265" s="242">
        <v>3721471897.8700104</v>
      </c>
      <c r="M265" s="286">
        <v>53965</v>
      </c>
      <c r="N265" s="242">
        <v>173230034.68000001</v>
      </c>
    </row>
    <row r="266" spans="11:14" ht="15.9" customHeight="1" x14ac:dyDescent="0.25">
      <c r="K266" s="286">
        <v>45016</v>
      </c>
      <c r="L266" s="242">
        <v>3662835307.5</v>
      </c>
      <c r="M266" s="286">
        <v>54331</v>
      </c>
      <c r="N266" s="242">
        <v>128434853.22999999</v>
      </c>
    </row>
    <row r="267" spans="11:14" ht="15.9" customHeight="1" x14ac:dyDescent="0.25">
      <c r="K267" s="286">
        <v>45107</v>
      </c>
      <c r="L267" s="242">
        <v>3604475590.4900103</v>
      </c>
      <c r="M267" s="286">
        <v>54696</v>
      </c>
      <c r="N267" s="242">
        <v>90896003.799999908</v>
      </c>
    </row>
    <row r="268" spans="11:14" ht="15.9" customHeight="1" x14ac:dyDescent="0.25">
      <c r="K268" s="286">
        <v>45199</v>
      </c>
      <c r="L268" s="242">
        <v>3546486618.4699903</v>
      </c>
      <c r="M268" s="286">
        <v>55061</v>
      </c>
      <c r="N268" s="242">
        <v>61405746.559999995</v>
      </c>
    </row>
    <row r="269" spans="11:14" ht="15.9" customHeight="1" x14ac:dyDescent="0.25">
      <c r="K269" s="286">
        <v>45291</v>
      </c>
      <c r="L269" s="242">
        <v>3488804378.1999898</v>
      </c>
      <c r="M269" s="286">
        <v>55426</v>
      </c>
      <c r="N269" s="242">
        <v>40671690.649999999</v>
      </c>
    </row>
    <row r="270" spans="11:14" ht="15.9" customHeight="1" x14ac:dyDescent="0.25">
      <c r="K270" s="286">
        <v>45382</v>
      </c>
      <c r="L270" s="242">
        <v>3431452039.21</v>
      </c>
      <c r="M270" s="286">
        <v>55792</v>
      </c>
      <c r="N270" s="242">
        <v>25782008.940000001</v>
      </c>
    </row>
    <row r="271" spans="11:14" ht="15.9" customHeight="1" x14ac:dyDescent="0.25">
      <c r="K271" s="286">
        <v>45473</v>
      </c>
      <c r="L271" s="242">
        <v>3374395656.26999</v>
      </c>
      <c r="M271" s="286">
        <v>56157</v>
      </c>
      <c r="N271" s="242">
        <v>16638362.639999999</v>
      </c>
    </row>
    <row r="272" spans="11:14" ht="15.9" customHeight="1" x14ac:dyDescent="0.25">
      <c r="K272" s="286">
        <v>45565</v>
      </c>
      <c r="L272" s="242">
        <v>3317715339.2399902</v>
      </c>
      <c r="M272" s="286">
        <v>56522</v>
      </c>
      <c r="N272" s="242">
        <v>11715511.630000001</v>
      </c>
    </row>
    <row r="273" spans="11:14" ht="15.9" customHeight="1" x14ac:dyDescent="0.25">
      <c r="K273" s="286">
        <v>45657</v>
      </c>
      <c r="L273" s="242">
        <v>3261377159.4899898</v>
      </c>
      <c r="M273" s="286">
        <v>56887</v>
      </c>
      <c r="N273" s="242">
        <v>8545102.8099999987</v>
      </c>
    </row>
    <row r="274" spans="11:14" ht="15.9" customHeight="1" x14ac:dyDescent="0.25">
      <c r="K274" s="286">
        <v>45747</v>
      </c>
      <c r="L274" s="242">
        <v>3205375948.99999</v>
      </c>
      <c r="M274" s="286">
        <v>57253</v>
      </c>
      <c r="N274" s="242">
        <v>5958165.6499999994</v>
      </c>
    </row>
    <row r="275" spans="11:14" ht="15.9" customHeight="1" x14ac:dyDescent="0.25">
      <c r="K275" s="286">
        <v>45838</v>
      </c>
      <c r="L275" s="242">
        <v>3149734375.5900002</v>
      </c>
      <c r="M275" s="286">
        <v>57618</v>
      </c>
      <c r="N275" s="242">
        <v>3982319.2800000003</v>
      </c>
    </row>
    <row r="276" spans="11:14" ht="15.9" customHeight="1" x14ac:dyDescent="0.25">
      <c r="K276" s="286">
        <v>45930</v>
      </c>
      <c r="L276" s="242">
        <v>3094441933.18999</v>
      </c>
      <c r="M276" s="286">
        <v>57983</v>
      </c>
      <c r="N276" s="242">
        <v>2538781</v>
      </c>
    </row>
    <row r="277" spans="11:14" ht="15.9" customHeight="1" x14ac:dyDescent="0.25">
      <c r="K277" s="286">
        <v>46022</v>
      </c>
      <c r="L277" s="242">
        <v>3039449808.3899798</v>
      </c>
      <c r="M277" s="286">
        <v>58348</v>
      </c>
      <c r="N277" s="242">
        <v>1512032.4200000002</v>
      </c>
    </row>
    <row r="278" spans="11:14" ht="15.9" customHeight="1" x14ac:dyDescent="0.25">
      <c r="K278" s="286">
        <v>46112</v>
      </c>
      <c r="L278" s="242">
        <v>2984750709.3099999</v>
      </c>
      <c r="M278" s="286">
        <v>58714</v>
      </c>
      <c r="N278" s="242">
        <v>803123.92</v>
      </c>
    </row>
    <row r="279" spans="11:14" ht="15.9" customHeight="1" x14ac:dyDescent="0.25">
      <c r="K279" s="286">
        <v>46203</v>
      </c>
      <c r="L279" s="242">
        <v>2930328624.0999999</v>
      </c>
      <c r="M279" s="286">
        <v>59079</v>
      </c>
      <c r="N279" s="242">
        <v>369863.82</v>
      </c>
    </row>
    <row r="280" spans="11:14" ht="15.9" customHeight="1" x14ac:dyDescent="0.25">
      <c r="K280" s="286">
        <v>46295</v>
      </c>
      <c r="L280" s="242">
        <v>2876233645.5699997</v>
      </c>
      <c r="M280" s="286">
        <v>59444</v>
      </c>
      <c r="N280" s="242">
        <v>142665.49</v>
      </c>
    </row>
    <row r="281" spans="11:14" ht="15.9" customHeight="1" x14ac:dyDescent="0.25">
      <c r="K281" s="286">
        <v>46387</v>
      </c>
      <c r="L281" s="242">
        <v>2822458706.2000003</v>
      </c>
      <c r="M281" s="286">
        <v>59809</v>
      </c>
      <c r="N281" s="242">
        <v>26958.11</v>
      </c>
    </row>
    <row r="282" spans="11:14" ht="15.9" customHeight="1" x14ac:dyDescent="0.25">
      <c r="K282" s="286">
        <v>46477</v>
      </c>
      <c r="L282" s="242">
        <v>2768950154.71</v>
      </c>
      <c r="M282" s="286">
        <v>60175</v>
      </c>
      <c r="N282" s="242">
        <v>0</v>
      </c>
    </row>
    <row r="283" spans="11:14" ht="15.9" customHeight="1" x14ac:dyDescent="0.25">
      <c r="K283" s="286">
        <v>46568</v>
      </c>
      <c r="L283" s="242">
        <v>2715779490.8899999</v>
      </c>
      <c r="M283" s="286"/>
      <c r="N283" s="242"/>
    </row>
    <row r="284" spans="11:14" ht="15.9" customHeight="1" x14ac:dyDescent="0.25">
      <c r="K284" s="286">
        <v>46660</v>
      </c>
      <c r="L284" s="242">
        <v>2662958715.50001</v>
      </c>
      <c r="M284" s="286"/>
      <c r="N284" s="242"/>
    </row>
    <row r="285" spans="11:14" ht="15.9" customHeight="1" x14ac:dyDescent="0.25">
      <c r="K285" s="286">
        <v>46752</v>
      </c>
      <c r="L285" s="242">
        <v>2610516052.8599997</v>
      </c>
      <c r="M285" s="286"/>
      <c r="N285" s="242"/>
    </row>
    <row r="286" spans="11:14" ht="15.9" customHeight="1" x14ac:dyDescent="0.25">
      <c r="K286" s="286">
        <v>46843</v>
      </c>
      <c r="L286" s="242">
        <v>2558388937.2800102</v>
      </c>
      <c r="M286" s="286"/>
      <c r="N286" s="242"/>
    </row>
    <row r="287" spans="11:14" ht="15.9" customHeight="1" x14ac:dyDescent="0.25">
      <c r="K287" s="286">
        <v>46934</v>
      </c>
      <c r="L287" s="242">
        <v>2506651944.0799999</v>
      </c>
      <c r="M287" s="286"/>
      <c r="N287" s="242"/>
    </row>
    <row r="288" spans="11:14" ht="15.9" customHeight="1" x14ac:dyDescent="0.25">
      <c r="K288" s="286">
        <v>47026</v>
      </c>
      <c r="L288" s="242">
        <v>2455476973.8900104</v>
      </c>
      <c r="M288" s="286"/>
      <c r="N288" s="242"/>
    </row>
    <row r="289" spans="11:14" ht="15.9" customHeight="1" x14ac:dyDescent="0.25">
      <c r="K289" s="286">
        <v>47118</v>
      </c>
      <c r="L289" s="242">
        <v>2404743853.2699904</v>
      </c>
      <c r="M289" s="286"/>
      <c r="N289" s="242"/>
    </row>
    <row r="290" spans="11:14" ht="15.9" customHeight="1" x14ac:dyDescent="0.25">
      <c r="K290" s="286">
        <v>47208</v>
      </c>
      <c r="L290" s="242">
        <v>2354436186.4899998</v>
      </c>
      <c r="M290" s="286"/>
      <c r="N290" s="242"/>
    </row>
    <row r="291" spans="11:14" ht="15.9" customHeight="1" x14ac:dyDescent="0.25">
      <c r="K291" s="286">
        <v>47299</v>
      </c>
      <c r="L291" s="242">
        <v>2304570256.71</v>
      </c>
      <c r="M291" s="286"/>
      <c r="N291" s="242"/>
    </row>
    <row r="292" spans="11:14" ht="15.9" customHeight="1" x14ac:dyDescent="0.25">
      <c r="K292" s="286">
        <v>47391</v>
      </c>
      <c r="L292" s="242">
        <v>2255258906.4699998</v>
      </c>
      <c r="M292" s="286"/>
      <c r="N292" s="242"/>
    </row>
    <row r="293" spans="11:14" ht="15.9" customHeight="1" x14ac:dyDescent="0.25">
      <c r="K293" s="286">
        <v>47483</v>
      </c>
      <c r="L293" s="242">
        <v>2206338360.0999999</v>
      </c>
      <c r="M293" s="286"/>
      <c r="N293" s="242"/>
    </row>
    <row r="294" spans="11:14" ht="15.9" customHeight="1" x14ac:dyDescent="0.25">
      <c r="K294" s="286">
        <v>47573</v>
      </c>
      <c r="L294" s="242">
        <v>2157983794.5599999</v>
      </c>
      <c r="M294" s="286"/>
      <c r="N294" s="242"/>
    </row>
    <row r="295" spans="11:14" ht="15.9" customHeight="1" x14ac:dyDescent="0.25">
      <c r="K295" s="286">
        <v>47664</v>
      </c>
      <c r="L295" s="242">
        <v>2110201250.3900001</v>
      </c>
      <c r="M295" s="286"/>
      <c r="N295" s="242"/>
    </row>
    <row r="296" spans="11:14" ht="15.9" customHeight="1" x14ac:dyDescent="0.25">
      <c r="K296" s="286">
        <v>47756</v>
      </c>
      <c r="L296" s="242">
        <v>2063097348.49</v>
      </c>
      <c r="M296" s="286"/>
      <c r="N296" s="242"/>
    </row>
    <row r="297" spans="11:14" ht="15.9" customHeight="1" x14ac:dyDescent="0.25">
      <c r="K297" s="286">
        <v>47848</v>
      </c>
      <c r="L297" s="242">
        <v>2016661352.29</v>
      </c>
      <c r="M297" s="286"/>
      <c r="N297" s="242"/>
    </row>
    <row r="298" spans="11:14" ht="15.9" customHeight="1" x14ac:dyDescent="0.25">
      <c r="K298" s="286">
        <v>47938</v>
      </c>
      <c r="L298" s="242">
        <v>1970987956.4200001</v>
      </c>
      <c r="M298" s="286"/>
      <c r="N298" s="242"/>
    </row>
    <row r="299" spans="11:14" ht="15.9" customHeight="1" x14ac:dyDescent="0.25">
      <c r="K299" s="286">
        <v>48029</v>
      </c>
      <c r="L299" s="242">
        <v>1926108140.8299999</v>
      </c>
      <c r="M299" s="286"/>
      <c r="N299" s="242"/>
    </row>
    <row r="300" spans="11:14" ht="15.9" customHeight="1" x14ac:dyDescent="0.25">
      <c r="K300" s="286">
        <v>48121</v>
      </c>
      <c r="L300" s="242">
        <v>1882083202.74</v>
      </c>
      <c r="M300" s="286"/>
      <c r="N300" s="242"/>
    </row>
    <row r="301" spans="11:14" ht="15.9" customHeight="1" x14ac:dyDescent="0.25">
      <c r="K301" s="286">
        <v>48213</v>
      </c>
      <c r="L301" s="242">
        <v>1838787634.03</v>
      </c>
      <c r="M301" s="286"/>
      <c r="N301" s="242"/>
    </row>
    <row r="302" spans="11:14" ht="15.9" customHeight="1" x14ac:dyDescent="0.25">
      <c r="K302" s="286">
        <v>48304</v>
      </c>
      <c r="L302" s="242">
        <v>1796170949.5800002</v>
      </c>
      <c r="M302" s="286"/>
      <c r="N302" s="242"/>
    </row>
    <row r="303" spans="11:14" ht="15.9" customHeight="1" x14ac:dyDescent="0.25">
      <c r="K303" s="286">
        <v>48395</v>
      </c>
      <c r="L303" s="242">
        <v>1754396755.0699999</v>
      </c>
      <c r="M303" s="286"/>
      <c r="N303" s="242"/>
    </row>
    <row r="304" spans="11:14" ht="15.9" customHeight="1" x14ac:dyDescent="0.25">
      <c r="K304" s="286">
        <v>48487</v>
      </c>
      <c r="L304" s="242">
        <v>1713815193.3099999</v>
      </c>
      <c r="M304" s="286"/>
      <c r="N304" s="242"/>
    </row>
    <row r="305" spans="11:14" ht="15.9" customHeight="1" x14ac:dyDescent="0.25">
      <c r="K305" s="286">
        <v>48579</v>
      </c>
      <c r="L305" s="242">
        <v>1674479123.3299999</v>
      </c>
      <c r="M305" s="286"/>
      <c r="N305" s="242"/>
    </row>
    <row r="306" spans="11:14" ht="15.9" customHeight="1" x14ac:dyDescent="0.25">
      <c r="K306" s="286">
        <v>48669</v>
      </c>
      <c r="L306" s="242">
        <v>1635840260.1300001</v>
      </c>
      <c r="M306" s="286"/>
      <c r="N306" s="242"/>
    </row>
    <row r="307" spans="11:14" ht="15.9" customHeight="1" x14ac:dyDescent="0.25">
      <c r="K307" s="286">
        <v>48760</v>
      </c>
      <c r="L307" s="242">
        <v>1597764010.6500099</v>
      </c>
      <c r="M307" s="286"/>
      <c r="N307" s="242"/>
    </row>
    <row r="308" spans="11:14" ht="15.9" customHeight="1" x14ac:dyDescent="0.25">
      <c r="K308" s="286">
        <v>48852</v>
      </c>
      <c r="L308" s="242">
        <v>1560350181.5</v>
      </c>
      <c r="M308" s="286"/>
      <c r="N308" s="242"/>
    </row>
    <row r="309" spans="11:14" ht="15.9" customHeight="1" x14ac:dyDescent="0.25">
      <c r="K309" s="286">
        <v>48944</v>
      </c>
      <c r="L309" s="242">
        <v>1523483675.96</v>
      </c>
      <c r="M309" s="286"/>
      <c r="N309" s="242"/>
    </row>
    <row r="310" spans="11:14" ht="15.9" customHeight="1" x14ac:dyDescent="0.25">
      <c r="K310" s="286">
        <v>49034</v>
      </c>
      <c r="L310" s="242">
        <v>1487158762.22</v>
      </c>
      <c r="M310" s="286"/>
      <c r="N310" s="242"/>
    </row>
    <row r="311" spans="11:14" ht="15.9" customHeight="1" x14ac:dyDescent="0.25">
      <c r="K311" s="286">
        <v>49125</v>
      </c>
      <c r="L311" s="242">
        <v>1451297356.1000001</v>
      </c>
      <c r="M311" s="286"/>
      <c r="N311" s="242"/>
    </row>
    <row r="312" spans="11:14" ht="15.9" customHeight="1" x14ac:dyDescent="0.25">
      <c r="K312" s="286">
        <v>49217</v>
      </c>
      <c r="L312" s="242">
        <v>1415891412.96</v>
      </c>
      <c r="M312" s="286"/>
      <c r="N312" s="242"/>
    </row>
    <row r="313" spans="11:14" ht="15.9" customHeight="1" x14ac:dyDescent="0.25">
      <c r="K313" s="286">
        <v>49309</v>
      </c>
      <c r="L313" s="242">
        <v>1380852278.22</v>
      </c>
      <c r="M313" s="286"/>
      <c r="N313" s="242"/>
    </row>
    <row r="314" spans="11:14" ht="15.9" customHeight="1" x14ac:dyDescent="0.25">
      <c r="K314" s="286">
        <v>49399</v>
      </c>
      <c r="L314" s="242">
        <v>1346213906.1900001</v>
      </c>
      <c r="M314" s="286"/>
      <c r="N314" s="242"/>
    </row>
    <row r="315" spans="11:14" ht="15.9" customHeight="1" x14ac:dyDescent="0.25">
      <c r="K315" s="286">
        <v>49490</v>
      </c>
      <c r="L315" s="242">
        <v>1311947101.8700001</v>
      </c>
      <c r="M315" s="286"/>
      <c r="N315" s="242"/>
    </row>
    <row r="316" spans="11:14" ht="15.9" customHeight="1" x14ac:dyDescent="0.25">
      <c r="K316" s="286">
        <v>49582</v>
      </c>
      <c r="L316" s="242">
        <v>1278152141.79</v>
      </c>
      <c r="M316" s="286"/>
      <c r="N316" s="242"/>
    </row>
    <row r="317" spans="11:14" ht="15.9" customHeight="1" x14ac:dyDescent="0.25">
      <c r="K317" s="286">
        <v>49674</v>
      </c>
      <c r="L317" s="242">
        <v>1244713049.8999999</v>
      </c>
      <c r="M317" s="286"/>
      <c r="N317" s="242"/>
    </row>
    <row r="318" spans="11:14" ht="15.9" customHeight="1" x14ac:dyDescent="0.25">
      <c r="K318" s="286">
        <v>49765</v>
      </c>
      <c r="L318" s="242">
        <v>1211664229.9200001</v>
      </c>
      <c r="M318" s="286"/>
      <c r="N318" s="242"/>
    </row>
    <row r="319" spans="11:14" ht="15.9" customHeight="1" x14ac:dyDescent="0.25">
      <c r="K319" s="286">
        <v>49856</v>
      </c>
      <c r="L319" s="242">
        <v>1179043690.6700001</v>
      </c>
      <c r="M319" s="286"/>
      <c r="N319" s="242"/>
    </row>
    <row r="320" spans="11:14" ht="15.9" customHeight="1" x14ac:dyDescent="0.25">
      <c r="K320" s="286">
        <v>49948</v>
      </c>
      <c r="L320" s="242">
        <v>1146868653.9399998</v>
      </c>
      <c r="M320" s="286"/>
      <c r="N320" s="242"/>
    </row>
    <row r="321" spans="11:14" ht="15.9" customHeight="1" x14ac:dyDescent="0.25">
      <c r="K321" s="286">
        <v>50040</v>
      </c>
      <c r="L321" s="242">
        <v>1115090587.6199999</v>
      </c>
      <c r="M321" s="286"/>
      <c r="N321" s="242"/>
    </row>
    <row r="322" spans="11:14" ht="15.9" customHeight="1" x14ac:dyDescent="0.25">
      <c r="K322" s="286">
        <v>50130</v>
      </c>
      <c r="L322" s="242">
        <v>1083721197.5899999</v>
      </c>
      <c r="M322" s="286"/>
      <c r="N322" s="242"/>
    </row>
    <row r="323" spans="11:14" ht="15.9" customHeight="1" x14ac:dyDescent="0.25">
      <c r="K323" s="286">
        <v>50221</v>
      </c>
      <c r="L323" s="242">
        <v>1052803055.52</v>
      </c>
      <c r="M323" s="286"/>
      <c r="N323" s="242"/>
    </row>
    <row r="324" spans="11:14" ht="15.9" customHeight="1" x14ac:dyDescent="0.25">
      <c r="K324" s="286">
        <v>50313</v>
      </c>
      <c r="L324" s="242">
        <v>1022429009.170001</v>
      </c>
      <c r="M324" s="286"/>
      <c r="N324" s="242"/>
    </row>
    <row r="325" spans="11:14" ht="15.9" customHeight="1" x14ac:dyDescent="0.25">
      <c r="K325" s="286">
        <v>50405</v>
      </c>
      <c r="L325" s="242">
        <v>992556542.549999</v>
      </c>
      <c r="M325" s="286"/>
      <c r="N325" s="242"/>
    </row>
    <row r="326" spans="11:14" ht="15.9" customHeight="1" x14ac:dyDescent="0.25">
      <c r="K326" s="286">
        <v>50495</v>
      </c>
      <c r="L326" s="242">
        <v>963229109.25</v>
      </c>
      <c r="M326" s="286"/>
      <c r="N326" s="242"/>
    </row>
    <row r="327" spans="11:14" ht="15.9" customHeight="1" x14ac:dyDescent="0.25">
      <c r="K327" s="286">
        <v>50586</v>
      </c>
      <c r="L327" s="242">
        <v>934464882.46000195</v>
      </c>
      <c r="M327" s="286"/>
      <c r="N327" s="242"/>
    </row>
    <row r="328" spans="11:14" ht="15.9" customHeight="1" x14ac:dyDescent="0.25">
      <c r="K328" s="286">
        <v>50678</v>
      </c>
      <c r="L328" s="242">
        <v>906293437.06999898</v>
      </c>
      <c r="M328" s="286"/>
      <c r="N328" s="242"/>
    </row>
    <row r="329" spans="11:14" ht="15.9" customHeight="1" x14ac:dyDescent="0.25">
      <c r="K329" s="286">
        <v>50770</v>
      </c>
      <c r="L329" s="242">
        <v>878596143.38999999</v>
      </c>
      <c r="M329" s="286"/>
      <c r="N329" s="242"/>
    </row>
    <row r="330" spans="11:14" ht="15.9" customHeight="1" x14ac:dyDescent="0.25">
      <c r="K330" s="286">
        <v>50860</v>
      </c>
      <c r="L330" s="242">
        <v>851366505.97000301</v>
      </c>
      <c r="M330" s="286"/>
      <c r="N330" s="242"/>
    </row>
    <row r="331" spans="11:14" ht="15.9" customHeight="1" x14ac:dyDescent="0.25">
      <c r="K331" s="286">
        <v>50951</v>
      </c>
      <c r="L331" s="242">
        <v>824609299.12</v>
      </c>
      <c r="M331" s="286"/>
      <c r="N331" s="242"/>
    </row>
    <row r="332" spans="11:14" ht="15.9" customHeight="1" x14ac:dyDescent="0.25">
      <c r="K332" s="286">
        <v>51043</v>
      </c>
      <c r="L332" s="242">
        <v>798357235.15999901</v>
      </c>
      <c r="M332" s="286"/>
      <c r="N332" s="242"/>
    </row>
    <row r="333" spans="11:14" ht="15.9" customHeight="1" x14ac:dyDescent="0.25">
      <c r="K333" s="286">
        <v>51135</v>
      </c>
      <c r="L333" s="242">
        <v>772466387.59000003</v>
      </c>
      <c r="M333" s="286"/>
      <c r="N333" s="242"/>
    </row>
    <row r="334" spans="11:14" ht="15.9" customHeight="1" x14ac:dyDescent="0.25">
      <c r="K334" s="286">
        <v>51226</v>
      </c>
      <c r="L334" s="242">
        <v>746995244.08999908</v>
      </c>
      <c r="M334" s="286"/>
      <c r="N334" s="242"/>
    </row>
    <row r="335" spans="11:14" ht="15.9" customHeight="1" x14ac:dyDescent="0.25">
      <c r="K335" s="286">
        <v>51317</v>
      </c>
      <c r="L335" s="242">
        <v>721945957.60000002</v>
      </c>
      <c r="M335" s="286"/>
      <c r="N335" s="242"/>
    </row>
    <row r="336" spans="11:14" ht="15.9" customHeight="1" x14ac:dyDescent="0.25">
      <c r="K336" s="286">
        <v>51409</v>
      </c>
      <c r="L336" s="242">
        <v>697387288.80999899</v>
      </c>
      <c r="M336" s="286"/>
      <c r="N336" s="242"/>
    </row>
    <row r="337" spans="11:14" ht="15.9" customHeight="1" x14ac:dyDescent="0.25">
      <c r="K337" s="286">
        <v>51501</v>
      </c>
      <c r="L337" s="242">
        <v>673177978.23999894</v>
      </c>
      <c r="M337" s="286"/>
      <c r="N337" s="242"/>
    </row>
    <row r="338" spans="11:14" ht="15.9" customHeight="1" x14ac:dyDescent="0.25">
      <c r="K338" s="286">
        <v>51591</v>
      </c>
      <c r="L338" s="242">
        <v>649357800.78999901</v>
      </c>
      <c r="M338" s="286"/>
      <c r="N338" s="242"/>
    </row>
    <row r="339" spans="11:14" ht="15.9" customHeight="1" x14ac:dyDescent="0.25">
      <c r="K339" s="286">
        <v>51682</v>
      </c>
      <c r="L339" s="242">
        <v>625915561.12</v>
      </c>
      <c r="M339" s="286"/>
      <c r="N339" s="242"/>
    </row>
    <row r="340" spans="11:14" ht="15.9" customHeight="1" x14ac:dyDescent="0.25">
      <c r="K340" s="286">
        <v>51774</v>
      </c>
      <c r="L340" s="242">
        <v>602884654.86000001</v>
      </c>
      <c r="M340" s="286"/>
      <c r="N340" s="242"/>
    </row>
    <row r="341" spans="11:14" ht="15.9" customHeight="1" x14ac:dyDescent="0.25">
      <c r="K341" s="286">
        <v>51866</v>
      </c>
      <c r="L341" s="242">
        <v>580185733.81000006</v>
      </c>
      <c r="M341" s="286"/>
      <c r="N341" s="242"/>
    </row>
    <row r="342" spans="11:14" ht="15.9" customHeight="1" x14ac:dyDescent="0.25">
      <c r="K342" s="286">
        <v>51956</v>
      </c>
      <c r="L342" s="242">
        <v>557849391.38999999</v>
      </c>
      <c r="M342" s="286"/>
      <c r="N342" s="242"/>
    </row>
    <row r="343" spans="11:14" ht="15.9" customHeight="1" x14ac:dyDescent="0.25">
      <c r="K343" s="286">
        <v>52047</v>
      </c>
      <c r="L343" s="242">
        <v>535893705.49999905</v>
      </c>
      <c r="M343" s="286"/>
      <c r="N343" s="242"/>
    </row>
    <row r="344" spans="11:14" ht="15.9" customHeight="1" x14ac:dyDescent="0.25">
      <c r="K344" s="286">
        <v>52139</v>
      </c>
      <c r="L344" s="242">
        <v>514399627.50999999</v>
      </c>
      <c r="M344" s="286"/>
      <c r="N344" s="242"/>
    </row>
    <row r="345" spans="11:14" ht="15.9" customHeight="1" x14ac:dyDescent="0.25">
      <c r="K345" s="286">
        <v>52231</v>
      </c>
      <c r="L345" s="242">
        <v>493256129.85000098</v>
      </c>
      <c r="M345" s="286"/>
      <c r="N345" s="242"/>
    </row>
    <row r="346" spans="11:14" ht="15.9" customHeight="1" x14ac:dyDescent="0.25">
      <c r="K346" s="286">
        <v>52321</v>
      </c>
      <c r="L346" s="242">
        <v>472524256.05000001</v>
      </c>
      <c r="M346" s="286"/>
      <c r="N346" s="242"/>
    </row>
    <row r="347" spans="11:14" ht="15.9" customHeight="1" x14ac:dyDescent="0.25">
      <c r="K347" s="286">
        <v>52412</v>
      </c>
      <c r="L347" s="242">
        <v>452234338.70000005</v>
      </c>
      <c r="M347" s="286"/>
      <c r="N347" s="242"/>
    </row>
    <row r="348" spans="11:14" ht="15.9" customHeight="1" x14ac:dyDescent="0.25">
      <c r="K348" s="286">
        <v>52504</v>
      </c>
      <c r="L348" s="242">
        <v>432463496.21000004</v>
      </c>
      <c r="M348" s="286"/>
      <c r="N348" s="242"/>
    </row>
    <row r="349" spans="11:14" ht="15.9" customHeight="1" x14ac:dyDescent="0.25">
      <c r="K349" s="286">
        <v>52596</v>
      </c>
      <c r="L349" s="242">
        <v>413068921.63</v>
      </c>
      <c r="M349" s="286"/>
      <c r="N349" s="242"/>
    </row>
    <row r="350" spans="11:14" ht="15.9" customHeight="1" x14ac:dyDescent="0.25">
      <c r="K350" s="286">
        <v>52687</v>
      </c>
      <c r="L350" s="242">
        <v>394127326.59000003</v>
      </c>
      <c r="M350" s="286"/>
      <c r="N350" s="242"/>
    </row>
    <row r="351" spans="11:14" ht="15.9" customHeight="1" x14ac:dyDescent="0.25">
      <c r="K351" s="286">
        <v>52778</v>
      </c>
      <c r="L351" s="242">
        <v>375606901.67000002</v>
      </c>
      <c r="M351" s="286"/>
      <c r="N351" s="242"/>
    </row>
    <row r="352" spans="11:14" ht="15.9" customHeight="1" x14ac:dyDescent="0.25">
      <c r="K352" s="286">
        <v>52870</v>
      </c>
      <c r="L352" s="242">
        <v>357551741.44</v>
      </c>
      <c r="M352" s="286"/>
      <c r="N352" s="242"/>
    </row>
    <row r="353" spans="11:14" ht="15.9" customHeight="1" x14ac:dyDescent="0.25">
      <c r="K353" s="286">
        <v>52962</v>
      </c>
      <c r="L353" s="242">
        <v>339846661.25999898</v>
      </c>
      <c r="M353" s="286"/>
      <c r="N353" s="242"/>
    </row>
    <row r="354" spans="11:14" ht="15.9" customHeight="1" x14ac:dyDescent="0.25">
      <c r="K354" s="286">
        <v>53052</v>
      </c>
      <c r="L354" s="242">
        <v>322476320.36000001</v>
      </c>
      <c r="M354" s="286"/>
      <c r="N354" s="242"/>
    </row>
    <row r="355" spans="11:14" ht="15.9" customHeight="1" x14ac:dyDescent="0.25">
      <c r="K355" s="286">
        <v>53143</v>
      </c>
      <c r="L355" s="242">
        <v>305452457.71000004</v>
      </c>
      <c r="M355" s="286"/>
      <c r="N355" s="242"/>
    </row>
    <row r="356" spans="11:14" ht="15.9" customHeight="1" x14ac:dyDescent="0.25">
      <c r="K356" s="286">
        <v>53235</v>
      </c>
      <c r="L356" s="242">
        <v>288880507.65000004</v>
      </c>
      <c r="M356" s="286"/>
      <c r="N356" s="242"/>
    </row>
    <row r="357" spans="11:14" ht="15.9" customHeight="1" x14ac:dyDescent="0.25">
      <c r="K357" s="286">
        <v>53327</v>
      </c>
      <c r="L357" s="242">
        <v>272683185.41000003</v>
      </c>
      <c r="M357" s="286"/>
      <c r="N357" s="242"/>
    </row>
    <row r="358" spans="11:14" ht="15.9" customHeight="1" x14ac:dyDescent="0.25">
      <c r="K358" s="286">
        <v>53417</v>
      </c>
      <c r="L358" s="242">
        <v>256917121.02000001</v>
      </c>
      <c r="M358" s="286"/>
      <c r="N358" s="242"/>
    </row>
    <row r="359" spans="11:14" ht="15.9" customHeight="1" x14ac:dyDescent="0.25">
      <c r="K359" s="286">
        <v>53508</v>
      </c>
      <c r="L359" s="242">
        <v>241621683.14999998</v>
      </c>
      <c r="M359" s="286"/>
      <c r="N359" s="242"/>
    </row>
    <row r="360" spans="11:14" ht="15.9" customHeight="1" x14ac:dyDescent="0.25">
      <c r="K360" s="286">
        <v>53600</v>
      </c>
      <c r="L360" s="242">
        <v>226878777.61999997</v>
      </c>
      <c r="M360" s="286"/>
      <c r="N360" s="242"/>
    </row>
    <row r="361" spans="11:14" ht="15.9" customHeight="1" x14ac:dyDescent="0.25">
      <c r="K361" s="286">
        <v>53692</v>
      </c>
      <c r="L361" s="242">
        <v>212637569.90000001</v>
      </c>
      <c r="M361" s="286"/>
      <c r="N361" s="242"/>
    </row>
    <row r="362" spans="11:14" ht="15.9" customHeight="1" x14ac:dyDescent="0.25">
      <c r="K362" s="286">
        <v>53782</v>
      </c>
      <c r="L362" s="242">
        <v>198901487.60999998</v>
      </c>
      <c r="M362" s="286"/>
      <c r="N362" s="242"/>
    </row>
    <row r="363" spans="11:14" ht="15.9" customHeight="1" x14ac:dyDescent="0.25">
      <c r="K363" s="286">
        <v>53873</v>
      </c>
      <c r="L363" s="242">
        <v>185741504.13</v>
      </c>
      <c r="M363" s="286"/>
      <c r="N363" s="242"/>
    </row>
    <row r="364" spans="11:14" ht="15.9" customHeight="1" x14ac:dyDescent="0.25">
      <c r="K364" s="286">
        <v>53965</v>
      </c>
      <c r="L364" s="242">
        <v>173230034.68000001</v>
      </c>
      <c r="M364" s="286"/>
      <c r="N364" s="242"/>
    </row>
    <row r="365" spans="11:14" ht="15.9" customHeight="1" x14ac:dyDescent="0.25">
      <c r="K365" s="286">
        <v>54057</v>
      </c>
      <c r="L365" s="242">
        <v>161212522.44</v>
      </c>
      <c r="M365" s="286"/>
      <c r="N365" s="242"/>
    </row>
    <row r="366" spans="11:14" ht="15.9" customHeight="1" x14ac:dyDescent="0.25">
      <c r="K366" s="286">
        <v>54148</v>
      </c>
      <c r="L366" s="242">
        <v>149751567.89000002</v>
      </c>
      <c r="M366" s="286"/>
      <c r="N366" s="242"/>
    </row>
    <row r="367" spans="11:14" ht="15.9" customHeight="1" x14ac:dyDescent="0.25">
      <c r="K367" s="286">
        <v>54239</v>
      </c>
      <c r="L367" s="242">
        <v>138816483.94</v>
      </c>
      <c r="M367" s="286"/>
      <c r="N367" s="242"/>
    </row>
    <row r="368" spans="11:14" ht="15.9" customHeight="1" x14ac:dyDescent="0.25">
      <c r="K368" s="286">
        <v>54331</v>
      </c>
      <c r="L368" s="242">
        <v>128434853.22999999</v>
      </c>
      <c r="M368" s="286"/>
      <c r="N368" s="242"/>
    </row>
    <row r="369" spans="11:14" ht="15.9" customHeight="1" x14ac:dyDescent="0.25">
      <c r="K369" s="286">
        <v>54423</v>
      </c>
      <c r="L369" s="242">
        <v>118424935.14</v>
      </c>
      <c r="M369" s="286"/>
      <c r="N369" s="242"/>
    </row>
    <row r="370" spans="11:14" ht="15.9" customHeight="1" x14ac:dyDescent="0.25">
      <c r="K370" s="286">
        <v>54513</v>
      </c>
      <c r="L370" s="242">
        <v>108769229.8</v>
      </c>
      <c r="M370" s="286"/>
      <c r="N370" s="242"/>
    </row>
    <row r="371" spans="11:14" ht="15.9" customHeight="1" x14ac:dyDescent="0.25">
      <c r="K371" s="286">
        <v>54604</v>
      </c>
      <c r="L371" s="242">
        <v>99567263.560000002</v>
      </c>
      <c r="M371" s="286"/>
      <c r="N371" s="242"/>
    </row>
    <row r="372" spans="11:14" ht="15.9" customHeight="1" x14ac:dyDescent="0.25">
      <c r="K372" s="286">
        <v>54696</v>
      </c>
      <c r="L372" s="242">
        <v>90896003.799999908</v>
      </c>
      <c r="M372" s="286"/>
      <c r="N372" s="242"/>
    </row>
    <row r="373" spans="11:14" ht="15.9" customHeight="1" x14ac:dyDescent="0.25">
      <c r="K373" s="286">
        <v>54788</v>
      </c>
      <c r="L373" s="242">
        <v>82693489.780000106</v>
      </c>
      <c r="M373" s="286"/>
      <c r="N373" s="242"/>
    </row>
    <row r="374" spans="11:14" ht="15.9" customHeight="1" x14ac:dyDescent="0.25">
      <c r="K374" s="286">
        <v>54878</v>
      </c>
      <c r="L374" s="242">
        <v>75012365.85999991</v>
      </c>
      <c r="M374" s="286"/>
      <c r="N374" s="242"/>
    </row>
    <row r="375" spans="11:14" ht="15.9" customHeight="1" x14ac:dyDescent="0.25">
      <c r="K375" s="286">
        <v>54969</v>
      </c>
      <c r="L375" s="242">
        <v>67874307.549999997</v>
      </c>
      <c r="M375" s="286"/>
      <c r="N375" s="242"/>
    </row>
    <row r="376" spans="11:14" ht="15.9" customHeight="1" x14ac:dyDescent="0.25">
      <c r="K376" s="286">
        <v>55061</v>
      </c>
      <c r="L376" s="242">
        <v>61405746.559999995</v>
      </c>
      <c r="M376" s="286"/>
      <c r="N376" s="242"/>
    </row>
    <row r="377" spans="11:14" ht="15.9" customHeight="1" x14ac:dyDescent="0.25">
      <c r="K377" s="286">
        <v>55153</v>
      </c>
      <c r="L377" s="242">
        <v>55508061.060000099</v>
      </c>
      <c r="M377" s="286"/>
      <c r="N377" s="242"/>
    </row>
    <row r="378" spans="11:14" ht="15.9" customHeight="1" x14ac:dyDescent="0.25">
      <c r="K378" s="286">
        <v>55243</v>
      </c>
      <c r="L378" s="242">
        <v>50151579.100000001</v>
      </c>
      <c r="M378" s="286"/>
      <c r="N378" s="242"/>
    </row>
    <row r="379" spans="11:14" ht="15.9" customHeight="1" x14ac:dyDescent="0.25">
      <c r="K379" s="286">
        <v>55334</v>
      </c>
      <c r="L379" s="242">
        <v>45221485.079999998</v>
      </c>
      <c r="M379" s="286"/>
      <c r="N379" s="242"/>
    </row>
    <row r="380" spans="11:14" ht="15.9" customHeight="1" x14ac:dyDescent="0.25">
      <c r="K380" s="286">
        <v>55426</v>
      </c>
      <c r="L380" s="242">
        <v>40671690.649999999</v>
      </c>
      <c r="M380" s="286"/>
      <c r="N380" s="242"/>
    </row>
    <row r="381" spans="11:14" ht="15.9" customHeight="1" x14ac:dyDescent="0.25">
      <c r="K381" s="286">
        <v>55518</v>
      </c>
      <c r="L381" s="242">
        <v>36408793.120000005</v>
      </c>
      <c r="M381" s="286"/>
      <c r="N381" s="242"/>
    </row>
    <row r="382" spans="11:14" ht="15.9" customHeight="1" x14ac:dyDescent="0.25">
      <c r="K382" s="286">
        <v>55609</v>
      </c>
      <c r="L382" s="242">
        <v>32507800.260000002</v>
      </c>
      <c r="M382" s="286"/>
      <c r="N382" s="242"/>
    </row>
    <row r="383" spans="11:14" ht="15.9" customHeight="1" x14ac:dyDescent="0.25">
      <c r="K383" s="286">
        <v>55700</v>
      </c>
      <c r="L383" s="242">
        <v>28939581.419999998</v>
      </c>
      <c r="M383" s="286"/>
      <c r="N383" s="242"/>
    </row>
    <row r="384" spans="11:14" ht="15.9" customHeight="1" x14ac:dyDescent="0.25">
      <c r="K384" s="286">
        <v>55792</v>
      </c>
      <c r="L384" s="242">
        <v>25782008.940000001</v>
      </c>
      <c r="M384" s="286"/>
      <c r="N384" s="242"/>
    </row>
    <row r="385" spans="11:14" ht="15.9" customHeight="1" x14ac:dyDescent="0.25">
      <c r="K385" s="286">
        <v>55884</v>
      </c>
      <c r="L385" s="242">
        <v>22999940.120000001</v>
      </c>
      <c r="M385" s="286"/>
      <c r="N385" s="242"/>
    </row>
    <row r="386" spans="11:14" ht="15.9" customHeight="1" x14ac:dyDescent="0.25">
      <c r="K386" s="286">
        <v>55974</v>
      </c>
      <c r="L386" s="242">
        <v>20560363.849999998</v>
      </c>
      <c r="M386" s="286"/>
      <c r="N386" s="242"/>
    </row>
    <row r="387" spans="11:14" ht="15.9" customHeight="1" x14ac:dyDescent="0.25">
      <c r="K387" s="286">
        <v>56065</v>
      </c>
      <c r="L387" s="242">
        <v>18450572.490000002</v>
      </c>
      <c r="M387" s="286"/>
      <c r="N387" s="242"/>
    </row>
    <row r="388" spans="11:14" ht="15.9" customHeight="1" x14ac:dyDescent="0.25">
      <c r="K388" s="286">
        <v>56157</v>
      </c>
      <c r="L388" s="242">
        <v>16638362.639999999</v>
      </c>
      <c r="M388" s="286"/>
      <c r="N388" s="242"/>
    </row>
    <row r="389" spans="11:14" ht="15.9" customHeight="1" x14ac:dyDescent="0.25">
      <c r="K389" s="286">
        <v>56249</v>
      </c>
      <c r="L389" s="242">
        <v>15042297.310000001</v>
      </c>
      <c r="M389" s="286"/>
      <c r="N389" s="242"/>
    </row>
    <row r="390" spans="11:14" ht="15.9" customHeight="1" x14ac:dyDescent="0.25">
      <c r="K390" s="286">
        <v>56339</v>
      </c>
      <c r="L390" s="242">
        <v>13698251.41</v>
      </c>
      <c r="M390" s="286"/>
      <c r="N390" s="242"/>
    </row>
    <row r="391" spans="11:14" ht="15.9" customHeight="1" x14ac:dyDescent="0.25">
      <c r="K391" s="286">
        <v>56430</v>
      </c>
      <c r="L391" s="242">
        <v>12616673.939999999</v>
      </c>
      <c r="M391" s="286"/>
      <c r="N391" s="242"/>
    </row>
    <row r="392" spans="11:14" ht="15.9" customHeight="1" x14ac:dyDescent="0.25">
      <c r="K392" s="286">
        <v>56522</v>
      </c>
      <c r="L392" s="242">
        <v>11715511.630000001</v>
      </c>
      <c r="M392" s="286"/>
      <c r="N392" s="242"/>
    </row>
    <row r="393" spans="11:14" ht="15.9" customHeight="1" x14ac:dyDescent="0.25">
      <c r="K393" s="286">
        <v>56614</v>
      </c>
      <c r="L393" s="242">
        <v>10872172.57</v>
      </c>
      <c r="M393" s="286"/>
      <c r="N393" s="242"/>
    </row>
    <row r="394" spans="11:14" ht="15.9" customHeight="1" x14ac:dyDescent="0.25">
      <c r="K394" s="286">
        <v>56704</v>
      </c>
      <c r="L394" s="242">
        <v>10057243.67</v>
      </c>
      <c r="M394" s="286"/>
      <c r="N394" s="242"/>
    </row>
    <row r="395" spans="11:14" ht="15.9" customHeight="1" x14ac:dyDescent="0.25">
      <c r="K395" s="286">
        <v>56795</v>
      </c>
      <c r="L395" s="242">
        <v>9286768.5500000007</v>
      </c>
      <c r="M395" s="286"/>
      <c r="N395" s="242"/>
    </row>
    <row r="396" spans="11:14" ht="15.9" customHeight="1" x14ac:dyDescent="0.25">
      <c r="K396" s="286">
        <v>56887</v>
      </c>
      <c r="L396" s="242">
        <v>8545102.8099999987</v>
      </c>
      <c r="M396" s="286"/>
      <c r="N396" s="242"/>
    </row>
    <row r="397" spans="11:14" ht="15.9" customHeight="1" x14ac:dyDescent="0.25">
      <c r="K397" s="286">
        <v>56979</v>
      </c>
      <c r="L397" s="242">
        <v>7835372.5099999998</v>
      </c>
      <c r="M397" s="286"/>
      <c r="N397" s="242"/>
    </row>
    <row r="398" spans="11:14" ht="15.9" customHeight="1" x14ac:dyDescent="0.25">
      <c r="K398" s="286">
        <v>57070</v>
      </c>
      <c r="L398" s="242">
        <v>7164455.2999999998</v>
      </c>
      <c r="M398" s="286"/>
      <c r="N398" s="242"/>
    </row>
    <row r="399" spans="11:14" ht="15.9" customHeight="1" x14ac:dyDescent="0.25">
      <c r="K399" s="286">
        <v>57161</v>
      </c>
      <c r="L399" s="242">
        <v>6546713.79</v>
      </c>
      <c r="M399" s="286"/>
      <c r="N399" s="242"/>
    </row>
    <row r="400" spans="11:14" ht="15.9" customHeight="1" x14ac:dyDescent="0.25">
      <c r="K400" s="286">
        <v>57253</v>
      </c>
      <c r="L400" s="242">
        <v>5958165.6499999994</v>
      </c>
      <c r="M400" s="286"/>
      <c r="N400" s="242"/>
    </row>
    <row r="401" spans="11:14" ht="15.9" customHeight="1" x14ac:dyDescent="0.25">
      <c r="K401" s="286">
        <v>57345</v>
      </c>
      <c r="L401" s="242">
        <v>5414184.7399999993</v>
      </c>
      <c r="M401" s="286"/>
      <c r="N401" s="242"/>
    </row>
    <row r="402" spans="11:14" ht="15.9" customHeight="1" x14ac:dyDescent="0.25">
      <c r="K402" s="286">
        <v>57435</v>
      </c>
      <c r="L402" s="242">
        <v>4904386.6900000004</v>
      </c>
      <c r="M402" s="286"/>
      <c r="N402" s="242"/>
    </row>
    <row r="403" spans="11:14" ht="15.9" customHeight="1" x14ac:dyDescent="0.25">
      <c r="K403" s="286">
        <v>57526</v>
      </c>
      <c r="L403" s="242">
        <v>4419337.7399999993</v>
      </c>
      <c r="M403" s="286"/>
      <c r="N403" s="242"/>
    </row>
    <row r="404" spans="11:14" ht="15.9" customHeight="1" x14ac:dyDescent="0.25">
      <c r="K404" s="286">
        <v>57618</v>
      </c>
      <c r="L404" s="242">
        <v>3982319.2800000003</v>
      </c>
      <c r="M404" s="286"/>
      <c r="N404" s="242"/>
    </row>
    <row r="405" spans="11:14" ht="15.9" customHeight="1" x14ac:dyDescent="0.25">
      <c r="K405" s="286">
        <v>57710</v>
      </c>
      <c r="L405" s="242">
        <v>3572411.25</v>
      </c>
      <c r="M405" s="286"/>
      <c r="N405" s="242"/>
    </row>
    <row r="406" spans="11:14" ht="15.9" customHeight="1" x14ac:dyDescent="0.25">
      <c r="K406" s="286">
        <v>57800</v>
      </c>
      <c r="L406" s="242">
        <v>3199895.25</v>
      </c>
      <c r="M406" s="286"/>
      <c r="N406" s="242"/>
    </row>
    <row r="407" spans="11:14" ht="15.9" customHeight="1" x14ac:dyDescent="0.25">
      <c r="K407" s="286">
        <v>57891</v>
      </c>
      <c r="L407" s="242">
        <v>2858310.1999999997</v>
      </c>
      <c r="M407" s="286"/>
      <c r="N407" s="242"/>
    </row>
    <row r="408" spans="11:14" ht="15.9" customHeight="1" x14ac:dyDescent="0.25">
      <c r="K408" s="286">
        <v>57983</v>
      </c>
      <c r="L408" s="242">
        <v>2538781</v>
      </c>
      <c r="M408" s="286"/>
      <c r="N408" s="242"/>
    </row>
    <row r="409" spans="11:14" ht="15.9" customHeight="1" x14ac:dyDescent="0.25">
      <c r="K409" s="286">
        <v>58075</v>
      </c>
      <c r="L409" s="242">
        <v>2241306.5300000003</v>
      </c>
      <c r="M409" s="286"/>
      <c r="N409" s="242"/>
    </row>
    <row r="410" spans="11:14" ht="15.9" customHeight="1" x14ac:dyDescent="0.25">
      <c r="K410" s="286">
        <v>58165</v>
      </c>
      <c r="L410" s="242">
        <v>1973721.14</v>
      </c>
      <c r="M410" s="286"/>
      <c r="N410" s="242"/>
    </row>
    <row r="411" spans="11:14" ht="15.9" customHeight="1" x14ac:dyDescent="0.25">
      <c r="K411" s="286">
        <v>58256</v>
      </c>
      <c r="L411" s="242">
        <v>1729654.16</v>
      </c>
      <c r="M411" s="286"/>
      <c r="N411" s="242"/>
    </row>
    <row r="412" spans="11:14" ht="15.9" customHeight="1" x14ac:dyDescent="0.25">
      <c r="K412" s="286">
        <v>58348</v>
      </c>
      <c r="L412" s="242">
        <v>1512032.4200000002</v>
      </c>
      <c r="M412" s="286"/>
      <c r="N412" s="242"/>
    </row>
    <row r="413" spans="11:14" ht="15.9" customHeight="1" x14ac:dyDescent="0.25">
      <c r="K413" s="286">
        <v>58440</v>
      </c>
      <c r="L413" s="242">
        <v>1308900.77</v>
      </c>
      <c r="M413" s="286"/>
      <c r="N413" s="242"/>
    </row>
    <row r="414" spans="11:14" ht="15.9" customHeight="1" x14ac:dyDescent="0.25">
      <c r="K414" s="286">
        <v>58531</v>
      </c>
      <c r="L414" s="242">
        <v>1122582.6700000002</v>
      </c>
      <c r="M414" s="286"/>
      <c r="N414" s="242"/>
    </row>
    <row r="415" spans="11:14" ht="15.9" customHeight="1" x14ac:dyDescent="0.25">
      <c r="K415" s="286">
        <v>58622</v>
      </c>
      <c r="L415" s="242">
        <v>953073.88</v>
      </c>
      <c r="M415" s="286"/>
      <c r="N415" s="242"/>
    </row>
    <row r="416" spans="11:14" ht="15.9" customHeight="1" x14ac:dyDescent="0.25">
      <c r="K416" s="286">
        <v>58714</v>
      </c>
      <c r="L416" s="242">
        <v>803123.92</v>
      </c>
      <c r="M416" s="286"/>
      <c r="N416" s="242"/>
    </row>
    <row r="417" spans="11:14" ht="15.9" customHeight="1" x14ac:dyDescent="0.25">
      <c r="K417" s="286">
        <v>58806</v>
      </c>
      <c r="L417" s="242">
        <v>663316.51</v>
      </c>
      <c r="M417" s="286"/>
      <c r="N417" s="242"/>
    </row>
    <row r="418" spans="11:14" ht="15.9" customHeight="1" x14ac:dyDescent="0.25">
      <c r="K418" s="286">
        <v>58896</v>
      </c>
      <c r="L418" s="242">
        <v>542812.44999999995</v>
      </c>
      <c r="M418" s="286"/>
      <c r="N418" s="242"/>
    </row>
    <row r="419" spans="11:14" ht="15.9" customHeight="1" x14ac:dyDescent="0.25">
      <c r="K419" s="286">
        <v>58987</v>
      </c>
      <c r="L419" s="242">
        <v>445486.5</v>
      </c>
      <c r="M419" s="286"/>
      <c r="N419" s="242"/>
    </row>
    <row r="420" spans="11:14" ht="15.9" customHeight="1" x14ac:dyDescent="0.25">
      <c r="K420" s="286">
        <v>59079</v>
      </c>
      <c r="L420" s="242">
        <v>369863.82</v>
      </c>
      <c r="M420" s="286"/>
      <c r="N420" s="242"/>
    </row>
    <row r="421" spans="11:14" ht="15.9" customHeight="1" x14ac:dyDescent="0.25">
      <c r="K421" s="286">
        <v>59171</v>
      </c>
      <c r="L421" s="242">
        <v>301905.8</v>
      </c>
      <c r="M421" s="286"/>
      <c r="N421" s="242"/>
    </row>
    <row r="422" spans="11:14" ht="15.9" customHeight="1" x14ac:dyDescent="0.25">
      <c r="K422" s="286">
        <v>59261</v>
      </c>
      <c r="L422" s="242">
        <v>238278.52</v>
      </c>
      <c r="M422" s="286"/>
      <c r="N422" s="242"/>
    </row>
    <row r="423" spans="11:14" ht="15.9" customHeight="1" x14ac:dyDescent="0.25">
      <c r="K423" s="286">
        <v>59352</v>
      </c>
      <c r="L423" s="242">
        <v>188158.74</v>
      </c>
      <c r="M423" s="286"/>
      <c r="N423" s="242"/>
    </row>
    <row r="424" spans="11:14" ht="15.9" customHeight="1" x14ac:dyDescent="0.25">
      <c r="K424" s="286">
        <v>59444</v>
      </c>
      <c r="L424" s="242">
        <v>142665.49</v>
      </c>
      <c r="M424" s="286"/>
      <c r="N424" s="242"/>
    </row>
    <row r="425" spans="11:14" ht="15.9" customHeight="1" x14ac:dyDescent="0.25">
      <c r="K425" s="286">
        <v>59536</v>
      </c>
      <c r="L425" s="242">
        <v>102117.13</v>
      </c>
      <c r="M425" s="286"/>
      <c r="N425" s="242"/>
    </row>
    <row r="426" spans="11:14" ht="15.9" customHeight="1" x14ac:dyDescent="0.25">
      <c r="K426" s="286">
        <v>59626</v>
      </c>
      <c r="L426" s="242">
        <v>70735.55</v>
      </c>
      <c r="M426" s="286"/>
      <c r="N426" s="242"/>
    </row>
    <row r="427" spans="11:14" ht="15.9" customHeight="1" x14ac:dyDescent="0.25">
      <c r="K427" s="286">
        <v>59717</v>
      </c>
      <c r="L427" s="242">
        <v>45712.51</v>
      </c>
      <c r="M427" s="286"/>
      <c r="N427" s="242"/>
    </row>
    <row r="428" spans="11:14" ht="15.9" customHeight="1" x14ac:dyDescent="0.25">
      <c r="K428" s="286">
        <v>59809</v>
      </c>
      <c r="L428" s="242">
        <v>26958.11</v>
      </c>
      <c r="M428" s="286"/>
      <c r="N428" s="242"/>
    </row>
    <row r="429" spans="11:14" ht="15.9" customHeight="1" x14ac:dyDescent="0.25">
      <c r="K429" s="286">
        <v>59901</v>
      </c>
      <c r="L429" s="242">
        <v>13265.94</v>
      </c>
      <c r="M429" s="286"/>
      <c r="N429" s="242"/>
    </row>
    <row r="430" spans="11:14" ht="15.9" customHeight="1" x14ac:dyDescent="0.25">
      <c r="K430" s="286">
        <v>59992</v>
      </c>
      <c r="L430" s="242">
        <v>4258.6000000000004</v>
      </c>
      <c r="M430" s="286"/>
      <c r="N430" s="242"/>
    </row>
    <row r="431" spans="11:14" ht="15.9" customHeight="1" x14ac:dyDescent="0.25">
      <c r="K431" s="286">
        <v>60083</v>
      </c>
      <c r="L431" s="242">
        <v>723.97</v>
      </c>
      <c r="M431" s="286"/>
      <c r="N431" s="242"/>
    </row>
    <row r="432" spans="11:14" ht="15.9" customHeight="1" x14ac:dyDescent="0.25">
      <c r="K432" s="286"/>
      <c r="L432" s="242"/>
    </row>
    <row r="433" spans="11:12" ht="15.9" customHeight="1" x14ac:dyDescent="0.25">
      <c r="K433" s="286"/>
      <c r="L433" s="242"/>
    </row>
    <row r="434" spans="11:12" ht="15.9" customHeight="1" x14ac:dyDescent="0.25">
      <c r="K434" s="286"/>
      <c r="L434" s="242"/>
    </row>
    <row r="435" spans="11:12" ht="15.9" customHeight="1" x14ac:dyDescent="0.25">
      <c r="K435" s="286"/>
      <c r="L435" s="242"/>
    </row>
    <row r="436" spans="11:12" ht="15.9" customHeight="1" x14ac:dyDescent="0.25">
      <c r="K436" s="286"/>
      <c r="L436" s="242"/>
    </row>
    <row r="437" spans="11:12" ht="15.9" customHeight="1" x14ac:dyDescent="0.25">
      <c r="K437" s="286"/>
      <c r="L437" s="242"/>
    </row>
    <row r="438" spans="11:12" ht="15.9" customHeight="1" x14ac:dyDescent="0.25">
      <c r="K438" s="286"/>
      <c r="L438" s="242"/>
    </row>
    <row r="439" spans="11:12" ht="15.9" customHeight="1" x14ac:dyDescent="0.25">
      <c r="K439" s="286"/>
      <c r="L439" s="242"/>
    </row>
    <row r="440" spans="11:12" ht="15.9" customHeight="1" x14ac:dyDescent="0.25">
      <c r="K440" s="286"/>
      <c r="L440" s="242"/>
    </row>
    <row r="441" spans="11:12" ht="15.9" customHeight="1" x14ac:dyDescent="0.25">
      <c r="K441" s="286"/>
      <c r="L441" s="242"/>
    </row>
    <row r="442" spans="11:12" ht="15.9" customHeight="1" x14ac:dyDescent="0.25">
      <c r="K442" s="286"/>
      <c r="L442" s="242"/>
    </row>
    <row r="443" spans="11:12" ht="15.9" customHeight="1" x14ac:dyDescent="0.25">
      <c r="K443" s="286"/>
      <c r="L443" s="242"/>
    </row>
    <row r="444" spans="11:12" ht="15.9" customHeight="1" x14ac:dyDescent="0.25">
      <c r="K444" s="286"/>
      <c r="L444" s="242"/>
    </row>
    <row r="445" spans="11:12" ht="15.9" customHeight="1" x14ac:dyDescent="0.25">
      <c r="K445" s="286"/>
      <c r="L445" s="242"/>
    </row>
    <row r="446" spans="11:12" ht="15.9" customHeight="1" x14ac:dyDescent="0.25">
      <c r="K446" s="286"/>
      <c r="L446" s="242"/>
    </row>
  </sheetData>
  <mergeCells count="19">
    <mergeCell ref="B224:I224"/>
    <mergeCell ref="B227:I227"/>
    <mergeCell ref="B230:I230"/>
    <mergeCell ref="E207:I207"/>
    <mergeCell ref="E208:I208"/>
    <mergeCell ref="B212:I212"/>
    <mergeCell ref="B215:I215"/>
    <mergeCell ref="B218:I218"/>
    <mergeCell ref="B221:I221"/>
    <mergeCell ref="D8:F8"/>
    <mergeCell ref="G8:I8"/>
    <mergeCell ref="F56:I56"/>
    <mergeCell ref="E206:I206"/>
    <mergeCell ref="D5:F5"/>
    <mergeCell ref="G5:I5"/>
    <mergeCell ref="D6:F6"/>
    <mergeCell ref="G6:I6"/>
    <mergeCell ref="D7:F7"/>
    <mergeCell ref="G7:I7"/>
  </mergeCells>
  <hyperlinks>
    <hyperlink ref="E208"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90" min="1" max="8" man="1"/>
    <brk id="176"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438"/>
  <sheetViews>
    <sheetView showGridLines="0" view="pageBreakPreview" topLeftCell="A142" zoomScale="85" zoomScaleNormal="100" zoomScaleSheetLayoutView="85" workbookViewId="0"/>
  </sheetViews>
  <sheetFormatPr defaultColWidth="2.90625" defaultRowHeight="15.9" customHeight="1" x14ac:dyDescent="0.25"/>
  <cols>
    <col min="1" max="1" width="2.90625" style="148" customWidth="1"/>
    <col min="2" max="2" width="36.6328125" style="148" customWidth="1"/>
    <col min="3" max="6" width="18.6328125" style="148" customWidth="1"/>
    <col min="7" max="7" width="23.6328125" style="148" customWidth="1"/>
    <col min="8" max="9" width="23.6328125" style="147" customWidth="1"/>
    <col min="10" max="10" width="2.90625" style="148"/>
    <col min="11" max="11" width="15.453125" style="148" bestFit="1" customWidth="1"/>
    <col min="12" max="12" width="17.36328125" style="148" bestFit="1" customWidth="1"/>
    <col min="13" max="13" width="18" style="148" bestFit="1" customWidth="1"/>
    <col min="14" max="16384" width="2.90625" style="148"/>
  </cols>
  <sheetData>
    <row r="1" spans="1:9" ht="15" customHeight="1" x14ac:dyDescent="0.25">
      <c r="A1" s="147"/>
      <c r="B1" s="183"/>
      <c r="C1" s="183"/>
      <c r="D1" s="183"/>
      <c r="E1" s="183"/>
      <c r="F1" s="183"/>
      <c r="G1" s="183"/>
      <c r="H1" s="183"/>
      <c r="I1" s="183"/>
    </row>
    <row r="2" spans="1:9" ht="15" customHeight="1" x14ac:dyDescent="0.25">
      <c r="A2" s="147"/>
      <c r="B2" s="146"/>
      <c r="C2" s="146"/>
      <c r="D2" s="146"/>
      <c r="E2" s="146"/>
      <c r="F2" s="146"/>
      <c r="G2" s="146"/>
      <c r="H2" s="89" t="s">
        <v>265</v>
      </c>
      <c r="I2" s="188">
        <v>41820</v>
      </c>
    </row>
    <row r="3" spans="1:9" ht="15" customHeight="1" x14ac:dyDescent="0.25">
      <c r="A3" s="147"/>
      <c r="B3" s="146"/>
      <c r="C3" s="146"/>
      <c r="D3" s="146"/>
      <c r="E3" s="146"/>
      <c r="F3" s="146"/>
      <c r="G3" s="146"/>
      <c r="H3" s="89" t="s">
        <v>266</v>
      </c>
      <c r="I3" s="88" t="s">
        <v>267</v>
      </c>
    </row>
    <row r="4" spans="1:9" ht="15" customHeight="1" x14ac:dyDescent="0.25">
      <c r="A4" s="147"/>
      <c r="H4" s="148"/>
      <c r="I4" s="148"/>
    </row>
    <row r="5" spans="1:9" ht="15" customHeight="1" x14ac:dyDescent="0.25">
      <c r="A5" s="147"/>
      <c r="B5" s="150" t="s">
        <v>398</v>
      </c>
      <c r="C5" s="153"/>
      <c r="D5" s="300" t="s">
        <v>20</v>
      </c>
      <c r="E5" s="300"/>
      <c r="F5" s="300"/>
      <c r="G5" s="300" t="s">
        <v>21</v>
      </c>
      <c r="H5" s="300"/>
      <c r="I5" s="300"/>
    </row>
    <row r="6" spans="1:9" ht="15" customHeight="1" x14ac:dyDescent="0.25">
      <c r="A6" s="147"/>
      <c r="B6" s="148" t="s">
        <v>390</v>
      </c>
      <c r="D6" s="301" t="s">
        <v>449</v>
      </c>
      <c r="E6" s="301"/>
      <c r="F6" s="301"/>
      <c r="G6" s="301" t="s">
        <v>96</v>
      </c>
      <c r="H6" s="301"/>
      <c r="I6" s="301"/>
    </row>
    <row r="7" spans="1:9" ht="15" customHeight="1" x14ac:dyDescent="0.25">
      <c r="A7" s="147"/>
      <c r="B7" s="148" t="s">
        <v>250</v>
      </c>
      <c r="D7" s="301" t="s">
        <v>225</v>
      </c>
      <c r="E7" s="301"/>
      <c r="F7" s="301"/>
      <c r="G7" s="301" t="s">
        <v>220</v>
      </c>
      <c r="H7" s="301"/>
      <c r="I7" s="301"/>
    </row>
    <row r="8" spans="1:9" ht="15" customHeight="1" thickBot="1" x14ac:dyDescent="0.3">
      <c r="A8" s="147"/>
      <c r="B8" s="151" t="s">
        <v>268</v>
      </c>
      <c r="C8" s="151"/>
      <c r="D8" s="293" t="s">
        <v>450</v>
      </c>
      <c r="E8" s="293"/>
      <c r="F8" s="293"/>
      <c r="G8" s="293" t="s">
        <v>451</v>
      </c>
      <c r="H8" s="293"/>
      <c r="I8" s="293"/>
    </row>
    <row r="9" spans="1:9" ht="15" customHeight="1" x14ac:dyDescent="0.25">
      <c r="A9" s="147"/>
      <c r="I9" s="149"/>
    </row>
    <row r="10" spans="1:9" ht="15" customHeight="1" x14ac:dyDescent="0.25">
      <c r="A10" s="147"/>
      <c r="B10" s="153" t="s">
        <v>228</v>
      </c>
      <c r="C10" s="154"/>
      <c r="D10" s="154" t="s">
        <v>229</v>
      </c>
      <c r="E10" s="154" t="s">
        <v>230</v>
      </c>
      <c r="F10" s="154" t="s">
        <v>231</v>
      </c>
      <c r="G10" s="154" t="s">
        <v>382</v>
      </c>
      <c r="H10" s="154" t="s">
        <v>214</v>
      </c>
      <c r="I10" s="154" t="s">
        <v>306</v>
      </c>
    </row>
    <row r="11" spans="1:9" ht="15" customHeight="1" thickBot="1" x14ac:dyDescent="0.3">
      <c r="A11" s="147"/>
      <c r="B11" s="272" t="s">
        <v>35</v>
      </c>
      <c r="C11" s="238"/>
      <c r="D11" s="274"/>
      <c r="E11" s="274"/>
      <c r="F11" s="274"/>
      <c r="G11" s="274"/>
      <c r="H11" s="275">
        <v>4.1626036122502397</v>
      </c>
      <c r="I11" s="276">
        <v>3925000000</v>
      </c>
    </row>
    <row r="12" spans="1:9" ht="15" customHeight="1" x14ac:dyDescent="0.25">
      <c r="A12" s="147"/>
      <c r="B12" s="155" t="s">
        <v>442</v>
      </c>
      <c r="D12" s="156"/>
      <c r="E12" s="156"/>
      <c r="F12" s="156"/>
      <c r="G12" s="156"/>
      <c r="H12" s="158"/>
      <c r="I12" s="157">
        <v>1000000000</v>
      </c>
    </row>
    <row r="13" spans="1:9" ht="15" customHeight="1" x14ac:dyDescent="0.25">
      <c r="A13" s="147"/>
      <c r="B13" s="159" t="s">
        <v>208</v>
      </c>
      <c r="D13" s="187">
        <v>40193</v>
      </c>
      <c r="E13" s="147" t="s">
        <v>201</v>
      </c>
      <c r="F13" s="187">
        <v>42019</v>
      </c>
      <c r="G13" s="187">
        <v>42384</v>
      </c>
      <c r="H13" s="161">
        <v>0.54520547945205478</v>
      </c>
      <c r="I13" s="160">
        <v>1000000000</v>
      </c>
    </row>
    <row r="14" spans="1:9" ht="15" customHeight="1" x14ac:dyDescent="0.25">
      <c r="A14" s="147"/>
      <c r="B14" s="155" t="s">
        <v>399</v>
      </c>
      <c r="D14" s="156"/>
      <c r="E14" s="156"/>
      <c r="F14" s="156"/>
      <c r="G14" s="156"/>
      <c r="H14" s="158"/>
      <c r="I14" s="157">
        <v>2925000000</v>
      </c>
    </row>
    <row r="15" spans="1:9" ht="15" customHeight="1" x14ac:dyDescent="0.25">
      <c r="A15" s="147"/>
      <c r="B15" s="159" t="s">
        <v>206</v>
      </c>
      <c r="D15" s="187">
        <v>39961</v>
      </c>
      <c r="E15" s="147" t="s">
        <v>200</v>
      </c>
      <c r="F15" s="187">
        <v>42518</v>
      </c>
      <c r="G15" s="187">
        <v>42883</v>
      </c>
      <c r="H15" s="161">
        <v>1.9123287671232876</v>
      </c>
      <c r="I15" s="160">
        <v>175000000</v>
      </c>
    </row>
    <row r="16" spans="1:9" ht="15" customHeight="1" x14ac:dyDescent="0.25">
      <c r="A16" s="147"/>
      <c r="B16" s="159" t="s">
        <v>209</v>
      </c>
      <c r="D16" s="187">
        <v>40221</v>
      </c>
      <c r="E16" s="147" t="s">
        <v>200</v>
      </c>
      <c r="F16" s="187">
        <v>42778</v>
      </c>
      <c r="G16" s="187">
        <v>43143</v>
      </c>
      <c r="H16" s="161">
        <v>2.6246575342465754</v>
      </c>
      <c r="I16" s="160">
        <v>200000000</v>
      </c>
    </row>
    <row r="17" spans="1:9" ht="15" customHeight="1" x14ac:dyDescent="0.25">
      <c r="A17" s="147"/>
      <c r="B17" s="159" t="s">
        <v>210</v>
      </c>
      <c r="D17" s="187">
        <v>40319</v>
      </c>
      <c r="E17" s="147" t="s">
        <v>200</v>
      </c>
      <c r="F17" s="187">
        <v>45798</v>
      </c>
      <c r="G17" s="187">
        <v>46163</v>
      </c>
      <c r="H17" s="161">
        <v>10.898630136986302</v>
      </c>
      <c r="I17" s="160">
        <v>350000000</v>
      </c>
    </row>
    <row r="18" spans="1:9" ht="15" customHeight="1" x14ac:dyDescent="0.25">
      <c r="A18" s="147"/>
      <c r="B18" s="159" t="s">
        <v>211</v>
      </c>
      <c r="D18" s="187">
        <v>40395</v>
      </c>
      <c r="E18" s="147" t="s">
        <v>200</v>
      </c>
      <c r="F18" s="187">
        <v>44048</v>
      </c>
      <c r="G18" s="187">
        <v>44413</v>
      </c>
      <c r="H18" s="161">
        <v>6.1041095890410961</v>
      </c>
      <c r="I18" s="160">
        <v>600000000</v>
      </c>
    </row>
    <row r="19" spans="1:9" ht="15" customHeight="1" x14ac:dyDescent="0.25">
      <c r="A19" s="147"/>
      <c r="B19" s="159" t="s">
        <v>212</v>
      </c>
      <c r="D19" s="187">
        <v>40568</v>
      </c>
      <c r="E19" s="147" t="s">
        <v>200</v>
      </c>
      <c r="F19" s="187">
        <v>43125</v>
      </c>
      <c r="G19" s="187">
        <v>43490</v>
      </c>
      <c r="H19" s="161">
        <v>3.5753424657534247</v>
      </c>
      <c r="I19" s="160">
        <v>200000000</v>
      </c>
    </row>
    <row r="20" spans="1:9" ht="15" customHeight="1" x14ac:dyDescent="0.25">
      <c r="A20" s="147"/>
      <c r="B20" s="159" t="s">
        <v>213</v>
      </c>
      <c r="D20" s="187">
        <v>40780</v>
      </c>
      <c r="E20" s="147" t="s">
        <v>200</v>
      </c>
      <c r="F20" s="187">
        <v>44433</v>
      </c>
      <c r="G20" s="187">
        <v>44798</v>
      </c>
      <c r="H20" s="161">
        <v>7.1589041095890407</v>
      </c>
      <c r="I20" s="160">
        <v>600000000</v>
      </c>
    </row>
    <row r="21" spans="1:9" ht="15" customHeight="1" thickBot="1" x14ac:dyDescent="0.3">
      <c r="A21" s="147"/>
      <c r="B21" s="159" t="s">
        <v>329</v>
      </c>
      <c r="D21" s="187">
        <v>41110</v>
      </c>
      <c r="E21" s="147" t="s">
        <v>200</v>
      </c>
      <c r="F21" s="187">
        <v>42936</v>
      </c>
      <c r="G21" s="187">
        <v>43301</v>
      </c>
      <c r="H21" s="161">
        <v>3.0575342465753423</v>
      </c>
      <c r="I21" s="160">
        <v>800000000</v>
      </c>
    </row>
    <row r="22" spans="1:9" ht="15" customHeight="1" thickBot="1" x14ac:dyDescent="0.3">
      <c r="A22" s="147"/>
      <c r="B22" s="223" t="s">
        <v>335</v>
      </c>
      <c r="C22" s="223"/>
      <c r="D22" s="223"/>
      <c r="E22" s="223"/>
      <c r="F22" s="223"/>
      <c r="G22" s="223"/>
      <c r="H22" s="223"/>
      <c r="I22" s="224" t="s">
        <v>403</v>
      </c>
    </row>
    <row r="23" spans="1:9" ht="15" customHeight="1" x14ac:dyDescent="0.25">
      <c r="A23" s="147"/>
      <c r="H23" s="166"/>
      <c r="I23" s="166"/>
    </row>
    <row r="24" spans="1:9" ht="15" customHeight="1" x14ac:dyDescent="0.25">
      <c r="A24" s="147"/>
      <c r="B24" s="153" t="s">
        <v>232</v>
      </c>
      <c r="C24" s="154"/>
      <c r="D24" s="154"/>
      <c r="E24" s="154"/>
      <c r="F24" s="154"/>
      <c r="G24" s="154"/>
      <c r="H24" s="154" t="s">
        <v>214</v>
      </c>
      <c r="I24" s="154" t="s">
        <v>306</v>
      </c>
    </row>
    <row r="25" spans="1:9" ht="15" customHeight="1" x14ac:dyDescent="0.25">
      <c r="A25" s="147"/>
      <c r="B25" s="155" t="s">
        <v>34</v>
      </c>
      <c r="C25" s="155"/>
      <c r="D25" s="155"/>
      <c r="E25" s="155"/>
      <c r="H25" s="158">
        <v>13.555</v>
      </c>
      <c r="I25" s="157">
        <v>5748933416.5700006</v>
      </c>
    </row>
    <row r="26" spans="1:9" ht="15" customHeight="1" x14ac:dyDescent="0.25">
      <c r="A26" s="147"/>
      <c r="B26" s="155" t="s">
        <v>383</v>
      </c>
      <c r="C26" s="155"/>
      <c r="D26" s="155"/>
      <c r="E26" s="155"/>
      <c r="H26" s="158">
        <v>2.7397260273972603E-3</v>
      </c>
      <c r="I26" s="157">
        <v>23278922.649999999</v>
      </c>
    </row>
    <row r="27" spans="1:9" ht="15" customHeight="1" x14ac:dyDescent="0.25">
      <c r="A27" s="147"/>
      <c r="B27" s="159" t="s">
        <v>400</v>
      </c>
      <c r="C27" s="159"/>
      <c r="D27" s="159"/>
      <c r="E27" s="159"/>
      <c r="H27" s="161">
        <v>2.7397260273972603E-3</v>
      </c>
      <c r="I27" s="160">
        <v>23278922.649999999</v>
      </c>
    </row>
    <row r="28" spans="1:9" ht="15" customHeight="1" x14ac:dyDescent="0.25">
      <c r="A28" s="147"/>
      <c r="B28" s="159" t="s">
        <v>126</v>
      </c>
      <c r="C28" s="159"/>
      <c r="D28" s="159"/>
      <c r="E28" s="159"/>
      <c r="H28" s="161">
        <v>0</v>
      </c>
      <c r="I28" s="160">
        <v>0</v>
      </c>
    </row>
    <row r="29" spans="1:9" ht="15" customHeight="1" x14ac:dyDescent="0.25">
      <c r="A29" s="147"/>
      <c r="B29" s="159" t="s">
        <v>233</v>
      </c>
      <c r="C29" s="159"/>
      <c r="D29" s="159"/>
      <c r="E29" s="159"/>
      <c r="H29" s="161">
        <v>0</v>
      </c>
      <c r="I29" s="160">
        <v>0</v>
      </c>
    </row>
    <row r="30" spans="1:9" ht="15" customHeight="1" x14ac:dyDescent="0.25">
      <c r="A30" s="147"/>
      <c r="B30" s="164" t="s">
        <v>93</v>
      </c>
      <c r="C30" s="164"/>
      <c r="D30" s="164"/>
      <c r="E30" s="164"/>
      <c r="H30" s="158">
        <v>13.500344696260237</v>
      </c>
      <c r="I30" s="157">
        <v>5772212339.2200003</v>
      </c>
    </row>
    <row r="31" spans="1:9" ht="15" customHeight="1" thickBot="1" x14ac:dyDescent="0.3">
      <c r="A31" s="147"/>
      <c r="B31" s="189" t="s">
        <v>169</v>
      </c>
      <c r="C31" s="189"/>
      <c r="D31" s="189"/>
      <c r="E31" s="189"/>
      <c r="F31" s="151"/>
      <c r="G31" s="151"/>
      <c r="H31" s="181">
        <v>13.555</v>
      </c>
      <c r="I31" s="142">
        <v>0.99596707098042325</v>
      </c>
    </row>
    <row r="32" spans="1:9" ht="15" customHeight="1" thickBot="1" x14ac:dyDescent="0.3">
      <c r="A32" s="147"/>
      <c r="B32" s="226" t="s">
        <v>384</v>
      </c>
      <c r="C32" s="226"/>
      <c r="D32" s="226"/>
      <c r="E32" s="226"/>
      <c r="F32" s="306">
        <v>0.47062734757197466</v>
      </c>
      <c r="G32" s="306"/>
      <c r="H32" s="306"/>
      <c r="I32" s="306"/>
    </row>
    <row r="33" spans="1:9" ht="15" customHeight="1" x14ac:dyDescent="0.25">
      <c r="A33" s="147"/>
      <c r="B33" s="164" t="s">
        <v>397</v>
      </c>
      <c r="C33" s="164"/>
      <c r="D33" s="164"/>
      <c r="E33" s="164"/>
      <c r="F33" s="164"/>
      <c r="G33" s="164"/>
      <c r="H33" s="164"/>
      <c r="I33" s="277">
        <v>0.32500000000000001</v>
      </c>
    </row>
    <row r="34" spans="1:9" ht="15" customHeight="1" x14ac:dyDescent="0.25">
      <c r="A34" s="147"/>
      <c r="B34" s="164" t="s">
        <v>320</v>
      </c>
      <c r="C34" s="164"/>
      <c r="D34" s="164"/>
      <c r="E34" s="164"/>
      <c r="F34" s="164"/>
      <c r="G34" s="164"/>
      <c r="H34" s="164"/>
      <c r="I34" s="277">
        <v>7.4999999999999997E-2</v>
      </c>
    </row>
    <row r="35" spans="1:9" ht="15" customHeight="1" thickBot="1" x14ac:dyDescent="0.3">
      <c r="A35" s="147"/>
      <c r="B35" s="241" t="s">
        <v>321</v>
      </c>
      <c r="C35" s="241"/>
      <c r="D35" s="241"/>
      <c r="E35" s="241"/>
      <c r="F35" s="164"/>
      <c r="G35" s="164"/>
      <c r="H35" s="164"/>
      <c r="I35" s="277">
        <v>0.44259999999999999</v>
      </c>
    </row>
    <row r="36" spans="1:9" ht="15" customHeight="1" thickBot="1" x14ac:dyDescent="0.3">
      <c r="A36" s="147"/>
      <c r="B36" s="184" t="s">
        <v>322</v>
      </c>
      <c r="C36" s="184"/>
      <c r="D36" s="184"/>
      <c r="E36" s="184"/>
      <c r="F36" s="306">
        <v>5.2631578947368363E-2</v>
      </c>
      <c r="G36" s="306"/>
      <c r="H36" s="307"/>
      <c r="I36" s="307"/>
    </row>
    <row r="37" spans="1:9" ht="15" customHeight="1" x14ac:dyDescent="0.25">
      <c r="A37" s="147"/>
      <c r="B37" s="152" t="s">
        <v>431</v>
      </c>
      <c r="C37" s="152"/>
      <c r="D37" s="152"/>
      <c r="E37" s="152"/>
      <c r="F37" s="152"/>
      <c r="G37" s="152"/>
      <c r="H37" s="135"/>
      <c r="I37" s="161"/>
    </row>
    <row r="38" spans="1:9" ht="15" customHeight="1" x14ac:dyDescent="0.25">
      <c r="A38" s="147"/>
      <c r="H38" s="166"/>
      <c r="I38" s="166"/>
    </row>
    <row r="39" spans="1:9" ht="15" customHeight="1" x14ac:dyDescent="0.25">
      <c r="A39" s="147"/>
      <c r="B39" s="153" t="s">
        <v>386</v>
      </c>
      <c r="C39" s="153"/>
      <c r="D39" s="153"/>
      <c r="E39" s="153"/>
      <c r="F39" s="153"/>
      <c r="G39" s="153"/>
      <c r="H39" s="180"/>
      <c r="I39" s="180"/>
    </row>
    <row r="40" spans="1:9" ht="15" customHeight="1" x14ac:dyDescent="0.25">
      <c r="A40" s="147"/>
      <c r="B40" s="165" t="s">
        <v>432</v>
      </c>
      <c r="C40" s="159"/>
      <c r="D40" s="159"/>
      <c r="E40" s="159"/>
      <c r="H40" s="161"/>
      <c r="I40" s="232">
        <v>7579051105.8665638</v>
      </c>
    </row>
    <row r="41" spans="1:9" ht="15" customHeight="1" x14ac:dyDescent="0.25">
      <c r="A41" s="147"/>
      <c r="B41" s="165" t="s">
        <v>433</v>
      </c>
      <c r="C41" s="159"/>
      <c r="D41" s="159"/>
      <c r="E41" s="159"/>
      <c r="H41" s="161"/>
      <c r="I41" s="232">
        <v>5102713689.7894802</v>
      </c>
    </row>
    <row r="42" spans="1:9" ht="15" customHeight="1" x14ac:dyDescent="0.25">
      <c r="A42" s="147"/>
      <c r="B42" s="165" t="s">
        <v>419</v>
      </c>
      <c r="C42" s="159"/>
      <c r="D42" s="159"/>
      <c r="E42" s="159"/>
      <c r="H42" s="161"/>
      <c r="I42" s="232" t="s">
        <v>275</v>
      </c>
    </row>
    <row r="43" spans="1:9" ht="15" customHeight="1" x14ac:dyDescent="0.25">
      <c r="A43" s="147"/>
      <c r="B43" s="165" t="s">
        <v>420</v>
      </c>
      <c r="C43" s="159"/>
      <c r="D43" s="159"/>
      <c r="E43" s="159"/>
      <c r="H43" s="161"/>
      <c r="I43" s="232" t="s">
        <v>275</v>
      </c>
    </row>
    <row r="44" spans="1:9" ht="15" customHeight="1" x14ac:dyDescent="0.25">
      <c r="A44" s="147"/>
      <c r="B44" s="165" t="s">
        <v>421</v>
      </c>
      <c r="C44" s="159"/>
      <c r="D44" s="159"/>
      <c r="E44" s="159"/>
      <c r="H44" s="161"/>
      <c r="I44" s="232" t="s">
        <v>275</v>
      </c>
    </row>
    <row r="45" spans="1:9" ht="15" customHeight="1" x14ac:dyDescent="0.25">
      <c r="A45" s="147"/>
      <c r="B45" s="148" t="s">
        <v>424</v>
      </c>
      <c r="I45" s="135" t="s">
        <v>275</v>
      </c>
    </row>
    <row r="46" spans="1:9" ht="15" customHeight="1" x14ac:dyDescent="0.25">
      <c r="A46" s="147"/>
      <c r="B46" s="148" t="s">
        <v>86</v>
      </c>
      <c r="I46" s="135" t="s">
        <v>275</v>
      </c>
    </row>
    <row r="47" spans="1:9" ht="15" customHeight="1" x14ac:dyDescent="0.25">
      <c r="A47" s="147"/>
      <c r="B47" s="165" t="s">
        <v>55</v>
      </c>
      <c r="C47" s="165"/>
      <c r="D47" s="165"/>
      <c r="E47" s="165"/>
      <c r="F47" s="165"/>
      <c r="G47" s="165"/>
      <c r="H47" s="165"/>
      <c r="I47" s="160" t="s">
        <v>275</v>
      </c>
    </row>
    <row r="48" spans="1:9" ht="15" customHeight="1" thickBot="1" x14ac:dyDescent="0.3">
      <c r="A48" s="147"/>
      <c r="B48" s="234" t="s">
        <v>42</v>
      </c>
      <c r="C48" s="234"/>
      <c r="D48" s="234"/>
      <c r="E48" s="234"/>
      <c r="F48" s="234"/>
      <c r="G48" s="234"/>
      <c r="H48" s="234"/>
      <c r="I48" s="278" t="s">
        <v>275</v>
      </c>
    </row>
    <row r="49" spans="1:9" ht="15" customHeight="1" x14ac:dyDescent="0.25">
      <c r="A49" s="147"/>
      <c r="B49" s="165"/>
      <c r="C49" s="165"/>
      <c r="D49" s="165"/>
      <c r="E49" s="165"/>
      <c r="F49" s="165"/>
      <c r="G49" s="165"/>
      <c r="H49" s="145"/>
      <c r="I49" s="145"/>
    </row>
    <row r="50" spans="1:9" ht="15" customHeight="1" x14ac:dyDescent="0.25">
      <c r="A50" s="147"/>
      <c r="B50" s="153" t="s">
        <v>387</v>
      </c>
      <c r="C50" s="154"/>
      <c r="D50" s="154"/>
      <c r="E50" s="154"/>
      <c r="F50" s="154"/>
      <c r="G50" s="154"/>
      <c r="H50" s="154"/>
      <c r="I50" s="154"/>
    </row>
    <row r="51" spans="1:9" ht="15" customHeight="1" x14ac:dyDescent="0.25">
      <c r="A51" s="147"/>
      <c r="B51" s="164" t="s">
        <v>349</v>
      </c>
      <c r="C51" s="152"/>
      <c r="D51" s="152"/>
      <c r="E51" s="152"/>
      <c r="F51" s="152"/>
      <c r="G51" s="152"/>
      <c r="H51" s="145"/>
      <c r="I51" s="161"/>
    </row>
    <row r="52" spans="1:9" ht="15" customHeight="1" x14ac:dyDescent="0.25">
      <c r="A52" s="147"/>
      <c r="B52" s="159" t="s">
        <v>338</v>
      </c>
      <c r="C52" s="152"/>
      <c r="D52" s="152"/>
      <c r="E52" s="152"/>
      <c r="F52" s="152"/>
      <c r="G52" s="152"/>
      <c r="H52" s="145"/>
      <c r="I52" s="161" t="s">
        <v>336</v>
      </c>
    </row>
    <row r="53" spans="1:9" ht="15" customHeight="1" x14ac:dyDescent="0.25">
      <c r="A53" s="147"/>
      <c r="B53" s="159" t="s">
        <v>354</v>
      </c>
      <c r="C53" s="152"/>
      <c r="D53" s="152"/>
      <c r="E53" s="152"/>
      <c r="F53" s="152"/>
      <c r="G53" s="152"/>
      <c r="H53" s="145"/>
      <c r="I53" s="161" t="s">
        <v>336</v>
      </c>
    </row>
    <row r="54" spans="1:9" ht="15" customHeight="1" x14ac:dyDescent="0.25">
      <c r="A54" s="147"/>
      <c r="B54" s="159" t="s">
        <v>404</v>
      </c>
      <c r="C54" s="152"/>
      <c r="D54" s="152"/>
      <c r="E54" s="152"/>
      <c r="F54" s="152"/>
      <c r="G54" s="152"/>
      <c r="H54" s="145"/>
      <c r="I54" s="161" t="s">
        <v>336</v>
      </c>
    </row>
    <row r="55" spans="1:9" ht="15" customHeight="1" thickBot="1" x14ac:dyDescent="0.3">
      <c r="A55" s="147"/>
      <c r="B55" s="184" t="s">
        <v>340</v>
      </c>
      <c r="C55" s="184"/>
      <c r="D55" s="184"/>
      <c r="E55" s="184"/>
      <c r="F55" s="303" t="s">
        <v>96</v>
      </c>
      <c r="G55" s="303"/>
      <c r="H55" s="304"/>
      <c r="I55" s="304" t="s">
        <v>341</v>
      </c>
    </row>
    <row r="56" spans="1:9" ht="15" customHeight="1" x14ac:dyDescent="0.25">
      <c r="A56" s="147"/>
      <c r="H56" s="166"/>
      <c r="I56" s="166"/>
    </row>
    <row r="57" spans="1:9" ht="15" customHeight="1" x14ac:dyDescent="0.25">
      <c r="A57" s="147"/>
      <c r="B57" s="153" t="s">
        <v>388</v>
      </c>
      <c r="C57" s="154"/>
      <c r="D57" s="154"/>
      <c r="E57" s="154"/>
      <c r="F57" s="154"/>
      <c r="G57" s="154"/>
      <c r="H57" s="154"/>
      <c r="I57" s="154"/>
    </row>
    <row r="58" spans="1:9" ht="15" customHeight="1" x14ac:dyDescent="0.25">
      <c r="A58" s="147"/>
      <c r="B58" s="155" t="s">
        <v>355</v>
      </c>
      <c r="C58" s="155"/>
      <c r="D58" s="155"/>
      <c r="E58" s="155"/>
    </row>
    <row r="59" spans="1:9" ht="15" customHeight="1" x14ac:dyDescent="0.25">
      <c r="A59" s="147"/>
      <c r="B59" s="148" t="s">
        <v>361</v>
      </c>
      <c r="G59" s="175"/>
      <c r="H59" s="175"/>
      <c r="I59" s="175">
        <v>111846</v>
      </c>
    </row>
    <row r="60" spans="1:9" ht="15" customHeight="1" x14ac:dyDescent="0.25">
      <c r="A60" s="147"/>
      <c r="B60" s="148" t="s">
        <v>362</v>
      </c>
      <c r="G60" s="242"/>
      <c r="I60" s="242">
        <v>7724964575.9399996</v>
      </c>
    </row>
    <row r="61" spans="1:9" ht="15" customHeight="1" x14ac:dyDescent="0.25">
      <c r="A61" s="147"/>
      <c r="B61" s="148" t="s">
        <v>363</v>
      </c>
      <c r="G61" s="242"/>
      <c r="I61" s="242">
        <v>5748933416.5699997</v>
      </c>
    </row>
    <row r="62" spans="1:9" ht="15" customHeight="1" x14ac:dyDescent="0.25">
      <c r="A62" s="147"/>
      <c r="B62" s="148" t="s">
        <v>364</v>
      </c>
      <c r="G62" s="242"/>
      <c r="I62" s="242">
        <v>69067.866315648294</v>
      </c>
    </row>
    <row r="63" spans="1:9" ht="15" customHeight="1" x14ac:dyDescent="0.25">
      <c r="A63" s="147"/>
      <c r="B63" s="148" t="s">
        <v>365</v>
      </c>
      <c r="G63" s="242"/>
      <c r="I63" s="242">
        <v>51400.438250540923</v>
      </c>
    </row>
    <row r="64" spans="1:9" ht="15" customHeight="1" x14ac:dyDescent="0.25">
      <c r="A64" s="147"/>
      <c r="B64" s="148" t="s">
        <v>270</v>
      </c>
      <c r="G64" s="245"/>
      <c r="H64" s="148"/>
      <c r="I64" s="242">
        <v>5998774.4700000007</v>
      </c>
    </row>
    <row r="65" spans="1:11" ht="15" customHeight="1" x14ac:dyDescent="0.25">
      <c r="A65" s="147"/>
      <c r="B65" s="148" t="s">
        <v>317</v>
      </c>
      <c r="G65" s="243"/>
      <c r="I65" s="245">
        <v>1.0434586792586415E-3</v>
      </c>
      <c r="K65" s="243"/>
    </row>
    <row r="66" spans="1:11" ht="15" customHeight="1" x14ac:dyDescent="0.25">
      <c r="A66" s="147"/>
      <c r="B66" s="148" t="s">
        <v>271</v>
      </c>
      <c r="G66" s="245"/>
      <c r="H66" s="148"/>
      <c r="I66" s="242">
        <v>9623636.0700000003</v>
      </c>
    </row>
    <row r="67" spans="1:11" ht="15" customHeight="1" x14ac:dyDescent="0.25">
      <c r="A67" s="147"/>
      <c r="B67" s="148" t="s">
        <v>318</v>
      </c>
      <c r="G67" s="243"/>
      <c r="H67" s="243"/>
      <c r="I67" s="245">
        <v>1.6739863506267175E-3</v>
      </c>
    </row>
    <row r="68" spans="1:11" ht="15" customHeight="1" x14ac:dyDescent="0.25">
      <c r="A68" s="147"/>
      <c r="B68" s="148" t="s">
        <v>366</v>
      </c>
      <c r="G68" s="242"/>
      <c r="H68" s="242"/>
      <c r="I68" s="242">
        <v>85.93</v>
      </c>
    </row>
    <row r="69" spans="1:11" ht="15" customHeight="1" x14ac:dyDescent="0.25">
      <c r="A69" s="147"/>
      <c r="B69" s="148" t="s">
        <v>367</v>
      </c>
      <c r="G69" s="242"/>
      <c r="H69" s="242"/>
      <c r="I69" s="242">
        <v>162.66</v>
      </c>
    </row>
    <row r="70" spans="1:11" ht="15" customHeight="1" x14ac:dyDescent="0.25">
      <c r="A70" s="147"/>
      <c r="B70" s="148" t="s">
        <v>434</v>
      </c>
      <c r="G70" s="243"/>
      <c r="H70" s="243"/>
      <c r="I70" s="243">
        <v>0.5504</v>
      </c>
    </row>
    <row r="71" spans="1:11" ht="15" customHeight="1" x14ac:dyDescent="0.25">
      <c r="A71" s="147"/>
      <c r="B71" s="148" t="s">
        <v>377</v>
      </c>
      <c r="G71" s="243"/>
      <c r="H71" s="243"/>
      <c r="I71" s="243">
        <v>1.4E-2</v>
      </c>
    </row>
    <row r="72" spans="1:11" ht="15" customHeight="1" x14ac:dyDescent="0.25">
      <c r="A72" s="147"/>
      <c r="B72" s="148" t="s">
        <v>368</v>
      </c>
      <c r="G72" s="243"/>
      <c r="H72" s="243"/>
      <c r="I72" s="243">
        <v>1.09E-2</v>
      </c>
    </row>
    <row r="73" spans="1:11" ht="15" customHeight="1" thickBot="1" x14ac:dyDescent="0.3">
      <c r="A73" s="147"/>
      <c r="B73" s="148" t="s">
        <v>369</v>
      </c>
      <c r="G73" s="244"/>
      <c r="H73" s="243"/>
      <c r="I73" s="244">
        <v>60050</v>
      </c>
    </row>
    <row r="74" spans="1:11" ht="15" customHeight="1" x14ac:dyDescent="0.25">
      <c r="A74" s="147"/>
      <c r="B74" s="227" t="s">
        <v>402</v>
      </c>
      <c r="C74" s="246"/>
      <c r="D74" s="246"/>
      <c r="E74" s="246"/>
      <c r="F74" s="228" t="s">
        <v>29</v>
      </c>
      <c r="G74" s="228" t="s">
        <v>216</v>
      </c>
      <c r="H74" s="228" t="s">
        <v>437</v>
      </c>
      <c r="I74" s="228" t="s">
        <v>438</v>
      </c>
    </row>
    <row r="75" spans="1:11" ht="15" customHeight="1" x14ac:dyDescent="0.25">
      <c r="A75" s="147"/>
      <c r="B75" s="148" t="s">
        <v>403</v>
      </c>
      <c r="F75" s="175">
        <v>16097</v>
      </c>
      <c r="G75" s="243">
        <v>0.1439211058061978</v>
      </c>
      <c r="H75" s="242">
        <v>639821256.91999996</v>
      </c>
      <c r="I75" s="243">
        <v>0.11129390628805336</v>
      </c>
    </row>
    <row r="76" spans="1:11" ht="15" customHeight="1" thickBot="1" x14ac:dyDescent="0.3">
      <c r="A76" s="147"/>
      <c r="B76" s="148" t="s">
        <v>336</v>
      </c>
      <c r="F76" s="175">
        <v>95749</v>
      </c>
      <c r="G76" s="243">
        <v>0.85607889419380223</v>
      </c>
      <c r="H76" s="242">
        <v>5109112159.6499996</v>
      </c>
      <c r="I76" s="243">
        <v>0.88870609371194664</v>
      </c>
    </row>
    <row r="77" spans="1:11" ht="15" customHeight="1" x14ac:dyDescent="0.25">
      <c r="A77" s="147"/>
      <c r="B77" s="227" t="s">
        <v>435</v>
      </c>
      <c r="C77" s="246"/>
      <c r="D77" s="246"/>
      <c r="E77" s="246"/>
      <c r="F77" s="228" t="s">
        <v>29</v>
      </c>
      <c r="G77" s="228" t="s">
        <v>216</v>
      </c>
      <c r="H77" s="228" t="s">
        <v>437</v>
      </c>
      <c r="I77" s="228" t="s">
        <v>438</v>
      </c>
    </row>
    <row r="78" spans="1:11" ht="15" customHeight="1" x14ac:dyDescent="0.25">
      <c r="A78" s="147"/>
      <c r="B78" s="148" t="s">
        <v>403</v>
      </c>
      <c r="F78" s="175">
        <v>111846</v>
      </c>
      <c r="G78" s="243">
        <v>1</v>
      </c>
      <c r="H78" s="242">
        <v>5748933416.5699997</v>
      </c>
      <c r="I78" s="243">
        <v>0</v>
      </c>
    </row>
    <row r="79" spans="1:11" ht="15" customHeight="1" thickBot="1" x14ac:dyDescent="0.3">
      <c r="A79" s="147"/>
      <c r="B79" s="148" t="s">
        <v>336</v>
      </c>
      <c r="F79" s="148">
        <v>0</v>
      </c>
      <c r="G79" s="243">
        <v>0</v>
      </c>
      <c r="H79" s="242">
        <v>0</v>
      </c>
      <c r="I79" s="243">
        <v>0</v>
      </c>
    </row>
    <row r="80" spans="1:11" ht="15" customHeight="1" x14ac:dyDescent="0.25">
      <c r="A80" s="147"/>
      <c r="B80" s="227" t="s">
        <v>356</v>
      </c>
      <c r="C80" s="227"/>
      <c r="D80" s="227"/>
      <c r="E80" s="227"/>
      <c r="F80" s="228" t="s">
        <v>29</v>
      </c>
      <c r="G80" s="228" t="s">
        <v>216</v>
      </c>
      <c r="H80" s="228" t="s">
        <v>437</v>
      </c>
      <c r="I80" s="228" t="s">
        <v>438</v>
      </c>
    </row>
    <row r="81" spans="1:9" ht="15" customHeight="1" x14ac:dyDescent="0.25">
      <c r="A81" s="147"/>
      <c r="B81" s="148" t="s">
        <v>201</v>
      </c>
      <c r="F81" s="247">
        <v>4593</v>
      </c>
      <c r="G81" s="135">
        <v>4.1065393487473845E-2</v>
      </c>
      <c r="H81" s="250">
        <v>280333921.88</v>
      </c>
      <c r="I81" s="135">
        <v>4.8762770685776412E-2</v>
      </c>
    </row>
    <row r="82" spans="1:9" ht="15" customHeight="1" thickBot="1" x14ac:dyDescent="0.3">
      <c r="A82" s="147"/>
      <c r="B82" s="151" t="s">
        <v>200</v>
      </c>
      <c r="C82" s="151"/>
      <c r="D82" s="151"/>
      <c r="E82" s="151"/>
      <c r="F82" s="249">
        <v>107253</v>
      </c>
      <c r="G82" s="142">
        <v>0.95889999999999997</v>
      </c>
      <c r="H82" s="251">
        <v>5468599494.6899996</v>
      </c>
      <c r="I82" s="142">
        <v>0.95120000000000005</v>
      </c>
    </row>
    <row r="83" spans="1:9" ht="15" customHeight="1" x14ac:dyDescent="0.25">
      <c r="A83" s="147"/>
      <c r="B83" s="227" t="s">
        <v>374</v>
      </c>
      <c r="C83" s="230"/>
      <c r="D83" s="230"/>
      <c r="E83" s="229"/>
      <c r="F83" s="211" t="s">
        <v>29</v>
      </c>
      <c r="G83" s="228" t="s">
        <v>216</v>
      </c>
      <c r="H83" s="228" t="s">
        <v>437</v>
      </c>
      <c r="I83" s="228" t="s">
        <v>438</v>
      </c>
    </row>
    <row r="84" spans="1:9" ht="15" customHeight="1" x14ac:dyDescent="0.25">
      <c r="A84" s="147"/>
      <c r="B84" s="148" t="s">
        <v>393</v>
      </c>
      <c r="C84" s="229"/>
      <c r="D84" s="229"/>
      <c r="E84" s="229"/>
      <c r="F84" s="177">
        <v>96439</v>
      </c>
      <c r="G84" s="145">
        <v>0.86224809112529732</v>
      </c>
      <c r="H84" s="160">
        <v>4621441180.5</v>
      </c>
      <c r="I84" s="145">
        <v>0.80387801451652607</v>
      </c>
    </row>
    <row r="85" spans="1:9" ht="15" customHeight="1" x14ac:dyDescent="0.25">
      <c r="A85" s="147"/>
      <c r="B85" s="148" t="s">
        <v>392</v>
      </c>
      <c r="C85" s="229"/>
      <c r="D85" s="229"/>
      <c r="E85" s="229"/>
      <c r="F85" s="177">
        <v>0</v>
      </c>
      <c r="G85" s="145">
        <v>0</v>
      </c>
      <c r="H85" s="177">
        <v>0</v>
      </c>
      <c r="I85" s="145">
        <v>0</v>
      </c>
    </row>
    <row r="86" spans="1:9" ht="15" customHeight="1" x14ac:dyDescent="0.25">
      <c r="A86" s="147"/>
      <c r="B86" s="148" t="s">
        <v>394</v>
      </c>
      <c r="C86" s="229"/>
      <c r="D86" s="229"/>
      <c r="E86" s="229"/>
      <c r="F86" s="177">
        <v>14765</v>
      </c>
      <c r="G86" s="145">
        <v>0.13201187346887686</v>
      </c>
      <c r="H86" s="160">
        <v>1084721556.3300002</v>
      </c>
      <c r="I86" s="145">
        <v>0.18868222637672855</v>
      </c>
    </row>
    <row r="87" spans="1:9" ht="15" customHeight="1" x14ac:dyDescent="0.25">
      <c r="A87" s="147"/>
      <c r="B87" s="148" t="s">
        <v>381</v>
      </c>
      <c r="C87" s="229"/>
      <c r="D87" s="229"/>
      <c r="E87" s="229"/>
      <c r="F87" s="177">
        <v>3</v>
      </c>
      <c r="G87" s="145">
        <v>2.6822595354326485E-5</v>
      </c>
      <c r="H87" s="160">
        <v>2490425.16</v>
      </c>
      <c r="I87" s="145">
        <v>4.3319777418571474E-4</v>
      </c>
    </row>
    <row r="88" spans="1:9" ht="15" customHeight="1" x14ac:dyDescent="0.25">
      <c r="A88" s="147"/>
      <c r="B88" s="148" t="s">
        <v>380</v>
      </c>
      <c r="C88" s="229"/>
      <c r="D88" s="229"/>
      <c r="E88" s="229"/>
      <c r="F88" s="177">
        <v>342</v>
      </c>
      <c r="G88" s="145">
        <v>3.0577758703932193E-3</v>
      </c>
      <c r="H88" s="160">
        <v>19987207.75</v>
      </c>
      <c r="I88" s="145">
        <v>3.4766810296308873E-3</v>
      </c>
    </row>
    <row r="89" spans="1:9" ht="15" customHeight="1" thickBot="1" x14ac:dyDescent="0.3">
      <c r="A89" s="147"/>
      <c r="B89" s="238" t="s">
        <v>241</v>
      </c>
      <c r="C89" s="268"/>
      <c r="D89" s="268"/>
      <c r="E89" s="268"/>
      <c r="F89" s="279">
        <v>639</v>
      </c>
      <c r="G89" s="239">
        <v>5.7132128104715411E-3</v>
      </c>
      <c r="H89" s="280">
        <v>40280254.579999998</v>
      </c>
      <c r="I89" s="239">
        <v>7.0065613325597546E-3</v>
      </c>
    </row>
    <row r="90" spans="1:9" ht="15" customHeight="1" thickBot="1" x14ac:dyDescent="0.3">
      <c r="A90" s="147"/>
      <c r="B90" s="153" t="s">
        <v>389</v>
      </c>
      <c r="C90" s="154"/>
      <c r="D90" s="154"/>
      <c r="E90" s="154"/>
      <c r="F90" s="154"/>
      <c r="G90" s="154"/>
      <c r="H90" s="154"/>
      <c r="I90" s="154"/>
    </row>
    <row r="91" spans="1:9" ht="15" customHeight="1" x14ac:dyDescent="0.25">
      <c r="A91" s="147"/>
      <c r="B91" s="227" t="s">
        <v>357</v>
      </c>
      <c r="C91" s="227"/>
      <c r="D91" s="227"/>
      <c r="E91" s="227"/>
      <c r="F91" s="228" t="s">
        <v>29</v>
      </c>
      <c r="G91" s="228" t="s">
        <v>216</v>
      </c>
      <c r="H91" s="228" t="s">
        <v>437</v>
      </c>
      <c r="I91" s="228" t="s">
        <v>438</v>
      </c>
    </row>
    <row r="92" spans="1:9" ht="15" customHeight="1" x14ac:dyDescent="0.25">
      <c r="A92" s="147"/>
      <c r="B92" s="148" t="s">
        <v>187</v>
      </c>
      <c r="F92" s="247">
        <v>2456</v>
      </c>
      <c r="G92" s="135">
        <v>2.1999999999999999E-2</v>
      </c>
      <c r="H92" s="250">
        <v>187642126.02000001</v>
      </c>
      <c r="I92" s="135">
        <v>3.2599999999999997E-2</v>
      </c>
    </row>
    <row r="93" spans="1:9" ht="15" customHeight="1" x14ac:dyDescent="0.25">
      <c r="A93" s="147"/>
      <c r="B93" s="148" t="s">
        <v>188</v>
      </c>
      <c r="F93" s="247">
        <v>3367</v>
      </c>
      <c r="G93" s="135">
        <v>3.0099999999999998E-2</v>
      </c>
      <c r="H93" s="250">
        <v>252714462.93000001</v>
      </c>
      <c r="I93" s="135">
        <v>4.3999999999999997E-2</v>
      </c>
    </row>
    <row r="94" spans="1:9" ht="15" customHeight="1" x14ac:dyDescent="0.25">
      <c r="A94" s="147"/>
      <c r="B94" s="148" t="s">
        <v>189</v>
      </c>
      <c r="F94" s="247">
        <v>3059</v>
      </c>
      <c r="G94" s="135">
        <v>2.7400000000000001E-2</v>
      </c>
      <c r="H94" s="250">
        <v>238901886.84</v>
      </c>
      <c r="I94" s="135">
        <v>4.1599999999999998E-2</v>
      </c>
    </row>
    <row r="95" spans="1:9" ht="15" customHeight="1" x14ac:dyDescent="0.25">
      <c r="A95" s="147"/>
      <c r="B95" s="148" t="s">
        <v>190</v>
      </c>
      <c r="F95" s="247">
        <v>5499</v>
      </c>
      <c r="G95" s="135">
        <v>4.9200000000000001E-2</v>
      </c>
      <c r="H95" s="250">
        <v>416930009.31</v>
      </c>
      <c r="I95" s="135">
        <v>7.2499999999999995E-2</v>
      </c>
    </row>
    <row r="96" spans="1:9" ht="15" customHeight="1" x14ac:dyDescent="0.25">
      <c r="A96" s="147"/>
      <c r="B96" s="148" t="s">
        <v>191</v>
      </c>
      <c r="F96" s="247">
        <v>8687</v>
      </c>
      <c r="G96" s="135">
        <v>7.7700000000000005E-2</v>
      </c>
      <c r="H96" s="250">
        <v>603285140.54999995</v>
      </c>
      <c r="I96" s="135">
        <v>0.10489999999999999</v>
      </c>
    </row>
    <row r="97" spans="1:9" ht="15" customHeight="1" x14ac:dyDescent="0.25">
      <c r="A97" s="147"/>
      <c r="B97" s="148" t="s">
        <v>192</v>
      </c>
      <c r="F97" s="247">
        <v>8908</v>
      </c>
      <c r="G97" s="135">
        <v>7.9600000000000004E-2</v>
      </c>
      <c r="H97" s="250">
        <v>569868404.48000002</v>
      </c>
      <c r="I97" s="135">
        <v>9.9099999999999994E-2</v>
      </c>
    </row>
    <row r="98" spans="1:9" ht="15" customHeight="1" x14ac:dyDescent="0.25">
      <c r="A98" s="147"/>
      <c r="B98" s="148" t="s">
        <v>193</v>
      </c>
      <c r="F98" s="247">
        <v>15528</v>
      </c>
      <c r="G98" s="135">
        <v>0.13880000000000001</v>
      </c>
      <c r="H98" s="250">
        <v>897327687.08000004</v>
      </c>
      <c r="I98" s="135">
        <v>0.15609999999999999</v>
      </c>
    </row>
    <row r="99" spans="1:9" ht="15" customHeight="1" x14ac:dyDescent="0.25">
      <c r="A99" s="147"/>
      <c r="B99" s="148" t="s">
        <v>194</v>
      </c>
      <c r="F99" s="247">
        <v>10080</v>
      </c>
      <c r="G99" s="135">
        <v>9.01E-2</v>
      </c>
      <c r="H99" s="250">
        <v>607352900.63</v>
      </c>
      <c r="I99" s="135">
        <v>0.1056</v>
      </c>
    </row>
    <row r="100" spans="1:9" ht="15" customHeight="1" x14ac:dyDescent="0.25">
      <c r="A100" s="147"/>
      <c r="B100" s="148" t="s">
        <v>195</v>
      </c>
      <c r="F100" s="247">
        <v>6941</v>
      </c>
      <c r="G100" s="135">
        <v>6.2100000000000002E-2</v>
      </c>
      <c r="H100" s="250">
        <v>368739515.67000002</v>
      </c>
      <c r="I100" s="135">
        <v>6.4100000000000004E-2</v>
      </c>
    </row>
    <row r="101" spans="1:9" ht="15" customHeight="1" x14ac:dyDescent="0.25">
      <c r="A101" s="147"/>
      <c r="B101" s="148" t="s">
        <v>196</v>
      </c>
      <c r="F101" s="247">
        <v>6064</v>
      </c>
      <c r="G101" s="135">
        <v>5.4199999999999998E-2</v>
      </c>
      <c r="H101" s="250">
        <v>274048218.51999998</v>
      </c>
      <c r="I101" s="135">
        <v>4.7699999999999999E-2</v>
      </c>
    </row>
    <row r="102" spans="1:9" ht="15" customHeight="1" x14ac:dyDescent="0.25">
      <c r="A102" s="147"/>
      <c r="B102" s="148" t="s">
        <v>197</v>
      </c>
      <c r="F102" s="247">
        <v>7708</v>
      </c>
      <c r="G102" s="135">
        <v>6.8900000000000003E-2</v>
      </c>
      <c r="H102" s="250">
        <v>321293852.51999998</v>
      </c>
      <c r="I102" s="135">
        <v>5.5899999999999998E-2</v>
      </c>
    </row>
    <row r="103" spans="1:9" ht="15" customHeight="1" x14ac:dyDescent="0.25">
      <c r="A103" s="147"/>
      <c r="B103" s="148" t="s">
        <v>198</v>
      </c>
      <c r="F103" s="247">
        <v>8385</v>
      </c>
      <c r="G103" s="135">
        <v>7.4999999999999997E-2</v>
      </c>
      <c r="H103" s="250">
        <v>310030257.69999999</v>
      </c>
      <c r="I103" s="135">
        <v>5.3900000000000003E-2</v>
      </c>
    </row>
    <row r="104" spans="1:9" ht="15" customHeight="1" thickBot="1" x14ac:dyDescent="0.3">
      <c r="A104" s="147"/>
      <c r="B104" s="151" t="s">
        <v>199</v>
      </c>
      <c r="C104" s="151"/>
      <c r="D104" s="151"/>
      <c r="E104" s="151"/>
      <c r="F104" s="247">
        <v>25164</v>
      </c>
      <c r="G104" s="239">
        <v>0.22500000000000001</v>
      </c>
      <c r="H104" s="250">
        <v>700798954.32000005</v>
      </c>
      <c r="I104" s="135">
        <v>0.12189999999999999</v>
      </c>
    </row>
    <row r="105" spans="1:9" ht="15" customHeight="1" x14ac:dyDescent="0.25">
      <c r="A105" s="147"/>
      <c r="B105" s="155" t="s">
        <v>3</v>
      </c>
      <c r="C105" s="155"/>
      <c r="D105" s="155"/>
      <c r="E105" s="155"/>
      <c r="F105" s="228" t="s">
        <v>29</v>
      </c>
      <c r="G105" s="211" t="s">
        <v>216</v>
      </c>
      <c r="H105" s="228" t="s">
        <v>437</v>
      </c>
      <c r="I105" s="228" t="s">
        <v>438</v>
      </c>
    </row>
    <row r="106" spans="1:9" ht="15" customHeight="1" x14ac:dyDescent="0.25">
      <c r="A106" s="147"/>
      <c r="B106" s="148" t="s">
        <v>132</v>
      </c>
      <c r="F106" s="247">
        <v>5584</v>
      </c>
      <c r="G106" s="135">
        <v>4.99E-2</v>
      </c>
      <c r="H106" s="250">
        <v>55093273.359999999</v>
      </c>
      <c r="I106" s="135">
        <v>9.5999999999999992E-3</v>
      </c>
    </row>
    <row r="107" spans="1:9" ht="15" customHeight="1" x14ac:dyDescent="0.25">
      <c r="A107" s="147"/>
      <c r="B107" s="148" t="s">
        <v>133</v>
      </c>
      <c r="F107" s="247">
        <v>5814</v>
      </c>
      <c r="G107" s="135">
        <v>5.1999999999999998E-2</v>
      </c>
      <c r="H107" s="250">
        <v>115150977.7</v>
      </c>
      <c r="I107" s="135">
        <v>0.02</v>
      </c>
    </row>
    <row r="108" spans="1:9" ht="15" customHeight="1" x14ac:dyDescent="0.25">
      <c r="A108" s="147"/>
      <c r="B108" s="148" t="s">
        <v>134</v>
      </c>
      <c r="F108" s="247">
        <v>5062</v>
      </c>
      <c r="G108" s="135">
        <v>4.53E-2</v>
      </c>
      <c r="H108" s="250">
        <v>132268306.56</v>
      </c>
      <c r="I108" s="135">
        <v>2.3E-2</v>
      </c>
    </row>
    <row r="109" spans="1:9" ht="15" customHeight="1" x14ac:dyDescent="0.25">
      <c r="A109" s="147"/>
      <c r="B109" s="148" t="s">
        <v>135</v>
      </c>
      <c r="F109" s="247">
        <v>5147</v>
      </c>
      <c r="G109" s="135">
        <v>4.5999999999999999E-2</v>
      </c>
      <c r="H109" s="250">
        <v>164628096.47999999</v>
      </c>
      <c r="I109" s="135">
        <v>2.86E-2</v>
      </c>
    </row>
    <row r="110" spans="1:9" ht="15" customHeight="1" x14ac:dyDescent="0.25">
      <c r="A110" s="147"/>
      <c r="B110" s="148" t="s">
        <v>136</v>
      </c>
      <c r="F110" s="247">
        <v>5531</v>
      </c>
      <c r="G110" s="135">
        <v>4.9500000000000002E-2</v>
      </c>
      <c r="H110" s="250">
        <v>197444392.09</v>
      </c>
      <c r="I110" s="135">
        <v>3.4299999999999997E-2</v>
      </c>
    </row>
    <row r="111" spans="1:9" ht="15" customHeight="1" x14ac:dyDescent="0.25">
      <c r="A111" s="147"/>
      <c r="B111" s="148" t="s">
        <v>137</v>
      </c>
      <c r="F111" s="247">
        <v>7583</v>
      </c>
      <c r="G111" s="135">
        <v>6.7799999999999999E-2</v>
      </c>
      <c r="H111" s="250">
        <v>293877025</v>
      </c>
      <c r="I111" s="135">
        <v>5.11E-2</v>
      </c>
    </row>
    <row r="112" spans="1:9" ht="15" customHeight="1" x14ac:dyDescent="0.25">
      <c r="A112" s="147"/>
      <c r="B112" s="148" t="s">
        <v>138</v>
      </c>
      <c r="F112" s="247">
        <v>11096</v>
      </c>
      <c r="G112" s="135">
        <v>9.9199999999999997E-2</v>
      </c>
      <c r="H112" s="250">
        <v>457985497.38</v>
      </c>
      <c r="I112" s="135">
        <v>7.9699999999999993E-2</v>
      </c>
    </row>
    <row r="113" spans="1:9" ht="15" customHeight="1" x14ac:dyDescent="0.25">
      <c r="A113" s="147"/>
      <c r="B113" s="148" t="s">
        <v>139</v>
      </c>
      <c r="F113" s="247">
        <v>9975</v>
      </c>
      <c r="G113" s="135">
        <v>8.9200000000000002E-2</v>
      </c>
      <c r="H113" s="250">
        <v>461030825.91000003</v>
      </c>
      <c r="I113" s="135">
        <v>8.0199999999999994E-2</v>
      </c>
    </row>
    <row r="114" spans="1:9" ht="15" customHeight="1" x14ac:dyDescent="0.25">
      <c r="A114" s="147"/>
      <c r="B114" s="148" t="s">
        <v>140</v>
      </c>
      <c r="F114" s="247">
        <v>5853</v>
      </c>
      <c r="G114" s="135">
        <v>5.2299999999999999E-2</v>
      </c>
      <c r="H114" s="250">
        <v>310960301.68000001</v>
      </c>
      <c r="I114" s="135">
        <v>5.4100000000000002E-2</v>
      </c>
    </row>
    <row r="115" spans="1:9" ht="15" customHeight="1" x14ac:dyDescent="0.25">
      <c r="A115" s="147"/>
      <c r="B115" s="148" t="s">
        <v>141</v>
      </c>
      <c r="F115" s="247">
        <v>7153</v>
      </c>
      <c r="G115" s="135">
        <v>6.4000000000000001E-2</v>
      </c>
      <c r="H115" s="250">
        <v>398668975.63</v>
      </c>
      <c r="I115" s="135">
        <v>6.93E-2</v>
      </c>
    </row>
    <row r="116" spans="1:9" ht="15" customHeight="1" x14ac:dyDescent="0.25">
      <c r="A116" s="147"/>
      <c r="B116" s="148" t="s">
        <v>142</v>
      </c>
      <c r="F116" s="247">
        <v>6171</v>
      </c>
      <c r="G116" s="135">
        <v>5.5199999999999999E-2</v>
      </c>
      <c r="H116" s="250">
        <v>381048091.60000002</v>
      </c>
      <c r="I116" s="135">
        <v>6.6299999999999998E-2</v>
      </c>
    </row>
    <row r="117" spans="1:9" ht="15" customHeight="1" x14ac:dyDescent="0.25">
      <c r="A117" s="147"/>
      <c r="B117" s="148" t="s">
        <v>143</v>
      </c>
      <c r="F117" s="247">
        <v>5243</v>
      </c>
      <c r="G117" s="135">
        <v>4.6899999999999997E-2</v>
      </c>
      <c r="H117" s="250">
        <v>348756523.42000002</v>
      </c>
      <c r="I117" s="135">
        <v>6.0699999999999997E-2</v>
      </c>
    </row>
    <row r="118" spans="1:9" ht="15" customHeight="1" x14ac:dyDescent="0.25">
      <c r="A118" s="147"/>
      <c r="B118" s="148" t="s">
        <v>144</v>
      </c>
      <c r="F118" s="247">
        <v>5720</v>
      </c>
      <c r="G118" s="135">
        <v>5.11E-2</v>
      </c>
      <c r="H118" s="250">
        <v>388275800.25999999</v>
      </c>
      <c r="I118" s="135">
        <v>6.7500000000000004E-2</v>
      </c>
    </row>
    <row r="119" spans="1:9" ht="15" customHeight="1" x14ac:dyDescent="0.25">
      <c r="A119" s="147"/>
      <c r="B119" s="148" t="s">
        <v>145</v>
      </c>
      <c r="F119" s="247">
        <v>24784</v>
      </c>
      <c r="G119" s="135">
        <v>0.22159999999999999</v>
      </c>
      <c r="H119" s="250">
        <v>1948821261.3699999</v>
      </c>
      <c r="I119" s="135">
        <v>0.33900000000000002</v>
      </c>
    </row>
    <row r="120" spans="1:9" ht="15" customHeight="1" thickBot="1" x14ac:dyDescent="0.3">
      <c r="A120" s="147"/>
      <c r="B120" s="151" t="s">
        <v>147</v>
      </c>
      <c r="C120" s="151"/>
      <c r="D120" s="151"/>
      <c r="E120" s="151"/>
      <c r="F120" s="247">
        <v>1130</v>
      </c>
      <c r="G120" s="239">
        <v>1.01E-2</v>
      </c>
      <c r="H120" s="250">
        <v>94924068.129999995</v>
      </c>
      <c r="I120" s="135">
        <v>1.6500000000000001E-2</v>
      </c>
    </row>
    <row r="121" spans="1:9" ht="15" customHeight="1" x14ac:dyDescent="0.25">
      <c r="A121" s="147"/>
      <c r="B121" s="155" t="s">
        <v>358</v>
      </c>
      <c r="C121" s="155"/>
      <c r="D121" s="155"/>
      <c r="E121" s="155"/>
      <c r="F121" s="228" t="s">
        <v>29</v>
      </c>
      <c r="G121" s="211" t="s">
        <v>216</v>
      </c>
      <c r="H121" s="228" t="s">
        <v>437</v>
      </c>
      <c r="I121" s="228" t="s">
        <v>438</v>
      </c>
    </row>
    <row r="122" spans="1:9" ht="15" customHeight="1" x14ac:dyDescent="0.25">
      <c r="A122" s="147"/>
      <c r="B122" s="148" t="s">
        <v>273</v>
      </c>
      <c r="F122" s="247">
        <v>36664</v>
      </c>
      <c r="G122" s="135">
        <v>0.32779999999999998</v>
      </c>
      <c r="H122" s="250">
        <v>1156994734.26</v>
      </c>
      <c r="I122" s="135">
        <v>0.20119999999999999</v>
      </c>
    </row>
    <row r="123" spans="1:9" ht="15" customHeight="1" x14ac:dyDescent="0.25">
      <c r="A123" s="147"/>
      <c r="B123" s="148" t="s">
        <v>180</v>
      </c>
      <c r="F123" s="247">
        <v>16830</v>
      </c>
      <c r="G123" s="135">
        <v>0.15049999999999999</v>
      </c>
      <c r="H123" s="250">
        <v>846501155.73000002</v>
      </c>
      <c r="I123" s="135">
        <v>0.1472</v>
      </c>
    </row>
    <row r="124" spans="1:9" ht="15" customHeight="1" x14ac:dyDescent="0.25">
      <c r="A124" s="147"/>
      <c r="B124" s="148" t="s">
        <v>181</v>
      </c>
      <c r="F124" s="247">
        <v>19654</v>
      </c>
      <c r="G124" s="135">
        <v>0.1757</v>
      </c>
      <c r="H124" s="250">
        <v>1120896335.9200001</v>
      </c>
      <c r="I124" s="135">
        <v>0.19500000000000001</v>
      </c>
    </row>
    <row r="125" spans="1:9" ht="15" customHeight="1" x14ac:dyDescent="0.25">
      <c r="A125" s="147"/>
      <c r="B125" s="148" t="s">
        <v>182</v>
      </c>
      <c r="F125" s="247">
        <v>21627</v>
      </c>
      <c r="G125" s="135">
        <v>0.19339999999999999</v>
      </c>
      <c r="H125" s="250">
        <v>1381790176.5699999</v>
      </c>
      <c r="I125" s="135">
        <v>0.2404</v>
      </c>
    </row>
    <row r="126" spans="1:9" ht="15" customHeight="1" x14ac:dyDescent="0.25">
      <c r="A126" s="147"/>
      <c r="B126" s="148" t="s">
        <v>183</v>
      </c>
      <c r="F126" s="247">
        <v>17049</v>
      </c>
      <c r="G126" s="135">
        <v>0.15240000000000001</v>
      </c>
      <c r="H126" s="250">
        <v>1241245356.74</v>
      </c>
      <c r="I126" s="135">
        <v>0.21590000000000001</v>
      </c>
    </row>
    <row r="127" spans="1:9" ht="15" customHeight="1" thickBot="1" x14ac:dyDescent="0.3">
      <c r="A127" s="147"/>
      <c r="B127" s="151" t="s">
        <v>274</v>
      </c>
      <c r="C127" s="151"/>
      <c r="D127" s="151"/>
      <c r="E127" s="238"/>
      <c r="F127" s="247">
        <v>22</v>
      </c>
      <c r="G127" s="239">
        <v>3.0000000000000003E-4</v>
      </c>
      <c r="H127" s="250">
        <v>1505657.35</v>
      </c>
      <c r="I127" s="135">
        <v>3.0000000000000003E-4</v>
      </c>
    </row>
    <row r="128" spans="1:9" ht="15" customHeight="1" x14ac:dyDescent="0.25">
      <c r="A128" s="147"/>
      <c r="B128" s="155" t="s">
        <v>401</v>
      </c>
      <c r="C128" s="155"/>
      <c r="D128" s="155"/>
      <c r="E128" s="155"/>
      <c r="F128" s="228" t="s">
        <v>29</v>
      </c>
      <c r="G128" s="211" t="s">
        <v>216</v>
      </c>
      <c r="H128" s="228" t="s">
        <v>437</v>
      </c>
      <c r="I128" s="228" t="s">
        <v>438</v>
      </c>
    </row>
    <row r="129" spans="1:9" ht="15" customHeight="1" x14ac:dyDescent="0.25">
      <c r="A129" s="147"/>
      <c r="B129" s="148" t="s">
        <v>238</v>
      </c>
      <c r="F129" s="247">
        <v>108386</v>
      </c>
      <c r="G129" s="135">
        <v>0.96910000000000007</v>
      </c>
      <c r="H129" s="247">
        <v>5585721945.2399998</v>
      </c>
      <c r="I129" s="135">
        <v>0.97160000000000002</v>
      </c>
    </row>
    <row r="130" spans="1:9" ht="15" customHeight="1" x14ac:dyDescent="0.25">
      <c r="A130" s="147"/>
      <c r="B130" s="148" t="s">
        <v>370</v>
      </c>
      <c r="F130" s="247">
        <v>2010</v>
      </c>
      <c r="G130" s="135">
        <v>1.7999999999999999E-2</v>
      </c>
      <c r="H130" s="247">
        <v>97788233.239999995</v>
      </c>
      <c r="I130" s="135">
        <v>1.7000000000000001E-2</v>
      </c>
    </row>
    <row r="131" spans="1:9" ht="15" customHeight="1" x14ac:dyDescent="0.25">
      <c r="A131" s="147"/>
      <c r="B131" s="148" t="s">
        <v>371</v>
      </c>
      <c r="F131" s="247">
        <v>1291</v>
      </c>
      <c r="G131" s="135">
        <v>1.15E-2</v>
      </c>
      <c r="H131" s="247">
        <v>62724534.200000003</v>
      </c>
      <c r="I131" s="135">
        <v>1.09E-2</v>
      </c>
    </row>
    <row r="132" spans="1:9" ht="15" customHeight="1" thickBot="1" x14ac:dyDescent="0.3">
      <c r="A132" s="147"/>
      <c r="B132" s="151" t="s">
        <v>241</v>
      </c>
      <c r="C132" s="151"/>
      <c r="D132" s="151"/>
      <c r="E132" s="151"/>
      <c r="F132" s="249">
        <v>159</v>
      </c>
      <c r="G132" s="142">
        <v>1.4E-3</v>
      </c>
      <c r="H132" s="249">
        <v>2698703.89</v>
      </c>
      <c r="I132" s="142">
        <v>5.0000000000000001E-4</v>
      </c>
    </row>
    <row r="133" spans="1:9" ht="15" customHeight="1" x14ac:dyDescent="0.25">
      <c r="A133" s="147"/>
      <c r="B133" s="155" t="s">
        <v>359</v>
      </c>
      <c r="F133" s="228" t="s">
        <v>29</v>
      </c>
      <c r="G133" s="211" t="s">
        <v>216</v>
      </c>
      <c r="H133" s="228" t="s">
        <v>437</v>
      </c>
      <c r="I133" s="228" t="s">
        <v>438</v>
      </c>
    </row>
    <row r="134" spans="1:9" ht="15" customHeight="1" x14ac:dyDescent="0.25">
      <c r="A134" s="147"/>
      <c r="B134" s="155" t="s">
        <v>378</v>
      </c>
      <c r="C134" s="155"/>
      <c r="D134" s="155"/>
      <c r="E134" s="155"/>
      <c r="F134" s="252">
        <v>111846</v>
      </c>
      <c r="G134" s="271">
        <v>1</v>
      </c>
      <c r="H134" s="253">
        <v>5748933416.5699997</v>
      </c>
      <c r="I134" s="271">
        <v>1.0000000000000002</v>
      </c>
    </row>
    <row r="135" spans="1:9" ht="15" customHeight="1" x14ac:dyDescent="0.25">
      <c r="A135" s="147"/>
      <c r="B135" s="159" t="s">
        <v>375</v>
      </c>
      <c r="F135" s="248">
        <v>63359</v>
      </c>
      <c r="G135" s="145">
        <v>0.5665</v>
      </c>
      <c r="H135" s="248">
        <v>3074409393.1700001</v>
      </c>
      <c r="I135" s="145">
        <v>0.53480000000000005</v>
      </c>
    </row>
    <row r="136" spans="1:9" ht="15" customHeight="1" x14ac:dyDescent="0.25">
      <c r="A136" s="147"/>
      <c r="B136" s="159" t="s">
        <v>376</v>
      </c>
      <c r="F136" s="248">
        <v>48118</v>
      </c>
      <c r="G136" s="145">
        <v>0.43020000000000003</v>
      </c>
      <c r="H136" s="248">
        <v>2656104583.4899998</v>
      </c>
      <c r="I136" s="145">
        <v>0.46200000000000002</v>
      </c>
    </row>
    <row r="137" spans="1:9" ht="15" customHeight="1" x14ac:dyDescent="0.25">
      <c r="A137" s="147"/>
      <c r="B137" s="159" t="s">
        <v>241</v>
      </c>
      <c r="F137" s="248">
        <v>369</v>
      </c>
      <c r="G137" s="145">
        <v>3.3E-3</v>
      </c>
      <c r="H137" s="248">
        <v>18419439.91</v>
      </c>
      <c r="I137" s="145">
        <v>3.2000000000000002E-3</v>
      </c>
    </row>
    <row r="138" spans="1:9" ht="15" customHeight="1" thickBot="1" x14ac:dyDescent="0.3">
      <c r="A138" s="147"/>
      <c r="B138" s="155" t="s">
        <v>379</v>
      </c>
      <c r="C138" s="155"/>
      <c r="D138" s="155"/>
      <c r="E138" s="155"/>
      <c r="F138" s="252">
        <v>0</v>
      </c>
      <c r="G138" s="271">
        <v>0</v>
      </c>
      <c r="H138" s="253">
        <v>0</v>
      </c>
      <c r="I138" s="271">
        <v>0</v>
      </c>
    </row>
    <row r="139" spans="1:9" ht="15" customHeight="1" x14ac:dyDescent="0.25">
      <c r="A139" s="147"/>
      <c r="B139" s="227" t="s">
        <v>360</v>
      </c>
      <c r="C139" s="227"/>
      <c r="D139" s="227"/>
      <c r="E139" s="227"/>
      <c r="F139" s="228" t="s">
        <v>29</v>
      </c>
      <c r="G139" s="228" t="s">
        <v>216</v>
      </c>
      <c r="H139" s="228" t="s">
        <v>437</v>
      </c>
      <c r="I139" s="228" t="s">
        <v>438</v>
      </c>
    </row>
    <row r="140" spans="1:9" ht="15" customHeight="1" x14ac:dyDescent="0.25">
      <c r="A140" s="147"/>
      <c r="B140" s="155" t="s">
        <v>268</v>
      </c>
      <c r="C140" s="155"/>
      <c r="D140" s="155"/>
      <c r="E140" s="155"/>
      <c r="F140" s="252">
        <f>SUM(F141:F147)</f>
        <v>111846</v>
      </c>
      <c r="G140" s="271">
        <f>SUM(G141:G147)</f>
        <v>1</v>
      </c>
      <c r="H140" s="253">
        <f>SUM(H141:H147)-0.01%</f>
        <v>5748933416.5698996</v>
      </c>
      <c r="I140" s="271">
        <f>SUM(I141:I147)</f>
        <v>1.0000000000000002</v>
      </c>
    </row>
    <row r="141" spans="1:9" ht="15" customHeight="1" x14ac:dyDescent="0.25">
      <c r="A141" s="147"/>
      <c r="B141" s="159" t="s">
        <v>330</v>
      </c>
      <c r="F141" s="247">
        <v>29319</v>
      </c>
      <c r="G141" s="145">
        <v>0.26213722439783271</v>
      </c>
      <c r="H141" s="250">
        <v>1449190984.48</v>
      </c>
      <c r="I141" s="145">
        <v>0.25207997370486757</v>
      </c>
    </row>
    <row r="142" spans="1:9" ht="15" customHeight="1" x14ac:dyDescent="0.25">
      <c r="A142" s="147"/>
      <c r="B142" s="159" t="s">
        <v>331</v>
      </c>
      <c r="F142" s="247">
        <v>23944</v>
      </c>
      <c r="G142" s="145">
        <v>0.21408007438799778</v>
      </c>
      <c r="H142" s="250">
        <v>1120615015.97</v>
      </c>
      <c r="I142" s="145">
        <v>0.19492572530759894</v>
      </c>
    </row>
    <row r="143" spans="1:9" ht="15" customHeight="1" x14ac:dyDescent="0.25">
      <c r="A143" s="147"/>
      <c r="B143" s="159" t="s">
        <v>152</v>
      </c>
      <c r="F143" s="247">
        <v>41558</v>
      </c>
      <c r="G143" s="145">
        <v>0.37156447257836667</v>
      </c>
      <c r="H143" s="250">
        <v>2302723257.4499998</v>
      </c>
      <c r="I143" s="145">
        <v>0.400547908732587</v>
      </c>
    </row>
    <row r="144" spans="1:9" ht="15" customHeight="1" x14ac:dyDescent="0.25">
      <c r="A144" s="147"/>
      <c r="B144" s="159" t="s">
        <v>155</v>
      </c>
      <c r="F144" s="247">
        <v>7631</v>
      </c>
      <c r="G144" s="145">
        <v>6.8227741716288468E-2</v>
      </c>
      <c r="H144" s="250">
        <v>365235139.10000002</v>
      </c>
      <c r="I144" s="145">
        <v>6.3530939155999333E-2</v>
      </c>
    </row>
    <row r="145" spans="1:13" ht="15" customHeight="1" x14ac:dyDescent="0.25">
      <c r="A145" s="147"/>
      <c r="B145" s="159" t="s">
        <v>156</v>
      </c>
      <c r="F145" s="247">
        <v>5893</v>
      </c>
      <c r="G145" s="145">
        <v>5.2688518141015328E-2</v>
      </c>
      <c r="H145" s="250">
        <v>316548925.42000002</v>
      </c>
      <c r="I145" s="145">
        <v>5.5062200669713686E-2</v>
      </c>
    </row>
    <row r="146" spans="1:13" ht="15" customHeight="1" x14ac:dyDescent="0.25">
      <c r="A146" s="147"/>
      <c r="B146" s="159" t="s">
        <v>159</v>
      </c>
      <c r="F146" s="247">
        <v>1734</v>
      </c>
      <c r="G146" s="145">
        <v>1.5503460114800707E-2</v>
      </c>
      <c r="H146" s="250">
        <v>98458420.290000007</v>
      </c>
      <c r="I146" s="145">
        <v>1.7126380348434004E-2</v>
      </c>
    </row>
    <row r="147" spans="1:13" ht="15" customHeight="1" thickBot="1" x14ac:dyDescent="0.3">
      <c r="A147" s="147"/>
      <c r="B147" s="237" t="s">
        <v>161</v>
      </c>
      <c r="C147" s="238"/>
      <c r="D147" s="238"/>
      <c r="E147" s="151"/>
      <c r="F147" s="247">
        <v>1767</v>
      </c>
      <c r="G147" s="239">
        <v>1.57985086636983E-2</v>
      </c>
      <c r="H147" s="250">
        <v>96161673.859999999</v>
      </c>
      <c r="I147" s="145">
        <v>1.6726872080799499E-2</v>
      </c>
    </row>
    <row r="148" spans="1:13" ht="15" customHeight="1" x14ac:dyDescent="0.25">
      <c r="A148" s="147"/>
      <c r="B148" s="164" t="s">
        <v>436</v>
      </c>
      <c r="C148" s="164"/>
      <c r="D148" s="164"/>
      <c r="E148" s="164"/>
      <c r="F148" s="228" t="s">
        <v>29</v>
      </c>
      <c r="G148" s="211" t="s">
        <v>216</v>
      </c>
      <c r="H148" s="228" t="s">
        <v>437</v>
      </c>
      <c r="I148" s="228" t="s">
        <v>438</v>
      </c>
    </row>
    <row r="149" spans="1:13" ht="15" customHeight="1" x14ac:dyDescent="0.25">
      <c r="A149" s="147"/>
      <c r="B149" s="165" t="s">
        <v>293</v>
      </c>
      <c r="C149" s="165"/>
      <c r="D149" s="165"/>
      <c r="E149" s="165"/>
      <c r="F149" s="248">
        <v>289</v>
      </c>
      <c r="G149" s="145">
        <v>2.5999999999999999E-3</v>
      </c>
      <c r="H149" s="232">
        <v>13605806.41</v>
      </c>
      <c r="I149" s="145">
        <v>2.3999999999999998E-3</v>
      </c>
    </row>
    <row r="150" spans="1:13" ht="15" customHeight="1" x14ac:dyDescent="0.25">
      <c r="A150" s="147"/>
      <c r="B150" s="165" t="s">
        <v>294</v>
      </c>
      <c r="C150" s="165"/>
      <c r="D150" s="165"/>
      <c r="E150" s="165"/>
      <c r="F150" s="248">
        <v>49</v>
      </c>
      <c r="G150" s="145">
        <v>4.0000000000000002E-4</v>
      </c>
      <c r="H150" s="232">
        <v>2330022.9900000002</v>
      </c>
      <c r="I150" s="145">
        <v>4.0000000000000002E-4</v>
      </c>
    </row>
    <row r="151" spans="1:13" ht="15" customHeight="1" thickBot="1" x14ac:dyDescent="0.3">
      <c r="A151" s="147"/>
      <c r="B151" s="170" t="s">
        <v>391</v>
      </c>
      <c r="C151" s="170"/>
      <c r="D151" s="170"/>
      <c r="E151" s="170"/>
      <c r="F151" s="273">
        <v>0</v>
      </c>
      <c r="G151" s="239">
        <v>0</v>
      </c>
      <c r="H151" s="235">
        <v>0</v>
      </c>
      <c r="I151" s="239">
        <v>0</v>
      </c>
    </row>
    <row r="152" spans="1:13" ht="15" customHeight="1" x14ac:dyDescent="0.25">
      <c r="A152" s="147"/>
      <c r="B152" s="233" t="s">
        <v>425</v>
      </c>
      <c r="C152" s="165"/>
      <c r="D152" s="165"/>
      <c r="E152" s="165"/>
      <c r="F152" s="165"/>
      <c r="H152" s="164" t="s">
        <v>396</v>
      </c>
      <c r="I152" s="145"/>
    </row>
    <row r="153" spans="1:13" ht="15" customHeight="1" x14ac:dyDescent="0.25">
      <c r="A153" s="147"/>
      <c r="C153" s="165"/>
      <c r="D153" s="165"/>
      <c r="E153" s="165"/>
      <c r="F153" s="165"/>
      <c r="G153" s="147"/>
      <c r="H153" s="211" t="s">
        <v>446</v>
      </c>
      <c r="I153" s="231" t="s">
        <v>395</v>
      </c>
    </row>
    <row r="154" spans="1:13" ht="15" customHeight="1" x14ac:dyDescent="0.25">
      <c r="A154" s="147"/>
      <c r="B154" s="165"/>
      <c r="C154" s="165"/>
      <c r="D154" s="165"/>
      <c r="E154" s="165"/>
      <c r="F154" s="165"/>
      <c r="G154" s="147"/>
      <c r="H154" s="269">
        <v>41820</v>
      </c>
      <c r="I154" s="255">
        <v>5772212339.2200003</v>
      </c>
      <c r="K154" s="242"/>
    </row>
    <row r="155" spans="1:13" ht="15" customHeight="1" x14ac:dyDescent="0.25">
      <c r="A155" s="147"/>
      <c r="B155" s="165"/>
      <c r="C155" s="165"/>
      <c r="D155" s="165"/>
      <c r="E155" s="165"/>
      <c r="F155" s="165"/>
      <c r="G155" s="147"/>
      <c r="H155" s="269">
        <v>42185</v>
      </c>
      <c r="I155" s="255">
        <v>5560983117.6799898</v>
      </c>
      <c r="K155" s="242">
        <v>211229221.54001045</v>
      </c>
      <c r="M155" s="242">
        <v>0</v>
      </c>
    </row>
    <row r="156" spans="1:13" ht="15" customHeight="1" x14ac:dyDescent="0.25">
      <c r="A156" s="147"/>
      <c r="B156" s="165"/>
      <c r="C156" s="165"/>
      <c r="D156" s="165"/>
      <c r="E156" s="165"/>
      <c r="F156" s="165"/>
      <c r="G156" s="147"/>
      <c r="H156" s="269">
        <v>42551</v>
      </c>
      <c r="I156" s="255">
        <v>5310950972.4300098</v>
      </c>
      <c r="K156" s="242">
        <v>250032145.24997997</v>
      </c>
      <c r="M156" s="242">
        <v>0</v>
      </c>
    </row>
    <row r="157" spans="1:13" ht="15" customHeight="1" x14ac:dyDescent="0.25">
      <c r="A157" s="147"/>
      <c r="B157" s="165"/>
      <c r="C157" s="165"/>
      <c r="D157" s="165"/>
      <c r="E157" s="165"/>
      <c r="F157" s="165"/>
      <c r="G157" s="147"/>
      <c r="H157" s="269">
        <v>42916</v>
      </c>
      <c r="I157" s="255">
        <v>5061376386.9400196</v>
      </c>
      <c r="K157" s="242">
        <v>249574585.48999023</v>
      </c>
      <c r="M157" s="242">
        <v>0</v>
      </c>
    </row>
    <row r="158" spans="1:13" ht="15" customHeight="1" x14ac:dyDescent="0.25">
      <c r="A158" s="147"/>
      <c r="B158" s="165"/>
      <c r="C158" s="165"/>
      <c r="D158" s="165"/>
      <c r="E158" s="165"/>
      <c r="F158" s="165"/>
      <c r="G158" s="147"/>
      <c r="H158" s="269">
        <v>43281</v>
      </c>
      <c r="I158" s="255">
        <v>4812586589.8099995</v>
      </c>
      <c r="K158" s="242">
        <v>248789797.13002014</v>
      </c>
      <c r="M158" s="242">
        <v>0</v>
      </c>
    </row>
    <row r="159" spans="1:13" ht="15" customHeight="1" x14ac:dyDescent="0.25">
      <c r="A159" s="147"/>
      <c r="B159" s="165"/>
      <c r="C159" s="165"/>
      <c r="D159" s="165"/>
      <c r="E159" s="165"/>
      <c r="F159" s="165"/>
      <c r="G159" s="147"/>
      <c r="H159" s="269">
        <v>43646</v>
      </c>
      <c r="I159" s="255">
        <v>4565464429.6099901</v>
      </c>
      <c r="K159" s="242">
        <v>247122160.20000935</v>
      </c>
      <c r="M159" s="242">
        <v>0</v>
      </c>
    </row>
    <row r="160" spans="1:13" ht="15" customHeight="1" x14ac:dyDescent="0.25">
      <c r="A160" s="147"/>
      <c r="B160" s="165"/>
      <c r="C160" s="165"/>
      <c r="D160" s="165"/>
      <c r="E160" s="165"/>
      <c r="F160" s="165"/>
      <c r="G160" s="147"/>
      <c r="H160" s="269">
        <v>44012</v>
      </c>
      <c r="I160" s="255">
        <v>4321004636.3900099</v>
      </c>
      <c r="K160" s="242">
        <v>244459793.21998024</v>
      </c>
    </row>
    <row r="161" spans="1:13" ht="15" customHeight="1" x14ac:dyDescent="0.25">
      <c r="A161" s="147"/>
      <c r="B161" s="165"/>
      <c r="C161" s="165"/>
      <c r="D161" s="165"/>
      <c r="E161" s="165"/>
      <c r="F161" s="165"/>
      <c r="G161" s="147"/>
      <c r="H161" s="269">
        <v>44377</v>
      </c>
      <c r="I161" s="255">
        <v>4079421371.0499902</v>
      </c>
      <c r="K161" s="242">
        <v>241583265.3400197</v>
      </c>
    </row>
    <row r="162" spans="1:13" ht="15" customHeight="1" x14ac:dyDescent="0.25">
      <c r="A162" s="147"/>
      <c r="B162" s="165"/>
      <c r="C162" s="165"/>
      <c r="D162" s="165"/>
      <c r="E162" s="165"/>
      <c r="F162" s="165"/>
      <c r="G162" s="147"/>
      <c r="H162" s="269">
        <v>44742</v>
      </c>
      <c r="I162" s="255">
        <v>3840814403.0999999</v>
      </c>
      <c r="K162" s="242">
        <v>238606967.94999027</v>
      </c>
    </row>
    <row r="163" spans="1:13" ht="15" customHeight="1" x14ac:dyDescent="0.25">
      <c r="A163" s="147"/>
      <c r="B163" s="165"/>
      <c r="C163" s="165"/>
      <c r="D163" s="165"/>
      <c r="E163" s="165"/>
      <c r="F163" s="165"/>
      <c r="G163" s="147"/>
      <c r="H163" s="269">
        <v>45107</v>
      </c>
      <c r="I163" s="255">
        <v>3606467011.1000099</v>
      </c>
      <c r="K163" s="242">
        <v>234347391.99998999</v>
      </c>
    </row>
    <row r="164" spans="1:13" ht="15" customHeight="1" x14ac:dyDescent="0.25">
      <c r="A164" s="147"/>
      <c r="B164" s="165"/>
      <c r="C164" s="165"/>
      <c r="D164" s="165"/>
      <c r="E164" s="165"/>
      <c r="F164" s="165"/>
      <c r="G164" s="147"/>
      <c r="H164" s="269">
        <v>45473</v>
      </c>
      <c r="I164" s="255">
        <v>3377033970.3199997</v>
      </c>
      <c r="K164" s="242">
        <v>229433040.78001022</v>
      </c>
      <c r="L164" s="242">
        <v>1188430459.2899904</v>
      </c>
      <c r="M164" s="242">
        <v>0</v>
      </c>
    </row>
    <row r="165" spans="1:13" ht="15" customHeight="1" x14ac:dyDescent="0.25">
      <c r="A165" s="147"/>
      <c r="B165" s="165"/>
      <c r="C165" s="165"/>
      <c r="D165" s="165"/>
      <c r="E165" s="165"/>
      <c r="F165" s="165"/>
      <c r="G165" s="147"/>
      <c r="H165" s="269">
        <v>45838</v>
      </c>
      <c r="I165" s="255">
        <v>3152817589.0999999</v>
      </c>
      <c r="K165" s="242">
        <v>224216381.21999979</v>
      </c>
    </row>
    <row r="166" spans="1:13" ht="15" customHeight="1" x14ac:dyDescent="0.25">
      <c r="A166" s="147"/>
      <c r="B166" s="165"/>
      <c r="C166" s="165"/>
      <c r="D166" s="165"/>
      <c r="E166" s="165"/>
      <c r="F166" s="165"/>
      <c r="G166" s="147"/>
      <c r="H166" s="269">
        <v>47664</v>
      </c>
      <c r="I166" s="255">
        <v>2114477079.1999998</v>
      </c>
      <c r="K166" s="242">
        <v>1038340509.9000001</v>
      </c>
    </row>
    <row r="167" spans="1:13" ht="15" customHeight="1" x14ac:dyDescent="0.25">
      <c r="A167" s="147"/>
      <c r="B167" s="165"/>
      <c r="C167" s="165"/>
      <c r="D167" s="165"/>
      <c r="E167" s="165"/>
      <c r="F167" s="165"/>
      <c r="G167" s="147"/>
      <c r="H167" s="269">
        <v>49490</v>
      </c>
      <c r="I167" s="255">
        <v>1312726708.1299999</v>
      </c>
      <c r="K167" s="242">
        <v>801750371.06999993</v>
      </c>
    </row>
    <row r="168" spans="1:13" ht="15" customHeight="1" x14ac:dyDescent="0.25">
      <c r="A168" s="147"/>
      <c r="B168" s="165"/>
      <c r="C168" s="165"/>
      <c r="D168" s="165"/>
      <c r="E168" s="165"/>
      <c r="F168" s="165"/>
      <c r="G168" s="147"/>
      <c r="H168" s="269">
        <v>51317</v>
      </c>
      <c r="I168" s="255">
        <v>724192801.32000101</v>
      </c>
      <c r="K168" s="242">
        <v>588533906.80999887</v>
      </c>
    </row>
    <row r="169" spans="1:13" ht="15" customHeight="1" x14ac:dyDescent="0.25">
      <c r="A169" s="147"/>
      <c r="B169" s="165"/>
      <c r="C169" s="165"/>
      <c r="D169" s="165"/>
      <c r="E169" s="165"/>
      <c r="F169" s="165"/>
      <c r="G169" s="147"/>
      <c r="H169" s="269">
        <v>53143</v>
      </c>
      <c r="I169" s="255">
        <v>309410095.32999998</v>
      </c>
      <c r="K169" s="242">
        <v>414782705.99000102</v>
      </c>
    </row>
    <row r="170" spans="1:13" ht="15" customHeight="1" x14ac:dyDescent="0.25">
      <c r="A170" s="147"/>
      <c r="B170" s="165"/>
      <c r="C170" s="165"/>
      <c r="D170" s="165"/>
      <c r="E170" s="165"/>
      <c r="F170" s="165"/>
      <c r="G170" s="147"/>
      <c r="H170" s="269">
        <v>54969</v>
      </c>
      <c r="I170" s="255">
        <v>69155884.530000001</v>
      </c>
      <c r="K170" s="242">
        <v>240254210.79999998</v>
      </c>
    </row>
    <row r="171" spans="1:13" ht="15" customHeight="1" x14ac:dyDescent="0.25">
      <c r="A171" s="147"/>
      <c r="B171" s="165"/>
      <c r="C171" s="165"/>
      <c r="D171" s="165"/>
      <c r="E171" s="165"/>
      <c r="F171" s="165"/>
      <c r="G171" s="147"/>
      <c r="H171" s="269">
        <v>56795</v>
      </c>
      <c r="I171" s="255">
        <v>9182379.9700000007</v>
      </c>
      <c r="K171" s="242">
        <v>59973504.560000002</v>
      </c>
    </row>
    <row r="172" spans="1:13" ht="15" customHeight="1" x14ac:dyDescent="0.25">
      <c r="A172" s="147"/>
      <c r="B172" s="165"/>
      <c r="C172" s="165"/>
      <c r="D172" s="165"/>
      <c r="E172" s="165"/>
      <c r="F172" s="165"/>
      <c r="G172" s="147"/>
      <c r="H172" s="269">
        <v>58622</v>
      </c>
      <c r="I172" s="255">
        <v>957145.66999999993</v>
      </c>
      <c r="K172" s="242">
        <v>8225234.3000000007</v>
      </c>
    </row>
    <row r="173" spans="1:13" ht="15" customHeight="1" thickBot="1" x14ac:dyDescent="0.3">
      <c r="A173" s="147"/>
      <c r="B173" s="234"/>
      <c r="C173" s="234"/>
      <c r="D173" s="234"/>
      <c r="E173" s="234"/>
      <c r="F173" s="234"/>
      <c r="G173" s="240"/>
      <c r="H173" s="270">
        <v>60175</v>
      </c>
      <c r="I173" s="283">
        <v>0</v>
      </c>
      <c r="K173" s="242">
        <v>957145.66999999993</v>
      </c>
      <c r="L173" s="242">
        <v>3377033970.3200002</v>
      </c>
      <c r="M173" s="242">
        <v>0</v>
      </c>
    </row>
    <row r="174" spans="1:13" ht="15" customHeight="1" x14ac:dyDescent="0.2">
      <c r="A174" s="147"/>
      <c r="B174" s="236" t="s">
        <v>426</v>
      </c>
      <c r="C174" s="165"/>
      <c r="D174" s="165"/>
      <c r="E174" s="165"/>
      <c r="F174" s="165"/>
      <c r="G174" s="165"/>
      <c r="H174" s="145"/>
      <c r="I174" s="145"/>
    </row>
    <row r="175" spans="1:13" ht="15" customHeight="1" x14ac:dyDescent="0.2">
      <c r="A175" s="147"/>
      <c r="B175" s="236"/>
      <c r="C175" s="165"/>
      <c r="D175" s="165"/>
      <c r="E175" s="165"/>
      <c r="F175" s="165"/>
      <c r="G175" s="165"/>
      <c r="H175" s="145"/>
      <c r="I175" s="145"/>
    </row>
    <row r="176" spans="1:13" ht="15" customHeight="1" x14ac:dyDescent="0.25">
      <c r="A176" s="147"/>
      <c r="B176" s="153" t="s">
        <v>416</v>
      </c>
      <c r="C176" s="154"/>
      <c r="D176" s="154"/>
      <c r="E176" s="154"/>
      <c r="F176" s="154"/>
      <c r="G176" s="154"/>
      <c r="H176" s="154"/>
      <c r="I176" s="154"/>
    </row>
    <row r="177" spans="1:11" ht="15" customHeight="1" thickBot="1" x14ac:dyDescent="0.3">
      <c r="A177" s="147"/>
      <c r="B177" s="96" t="s">
        <v>439</v>
      </c>
      <c r="C177" s="260" t="s">
        <v>408</v>
      </c>
      <c r="D177" s="260" t="s">
        <v>409</v>
      </c>
      <c r="E177" s="260" t="s">
        <v>410</v>
      </c>
      <c r="F177" s="260" t="s">
        <v>411</v>
      </c>
      <c r="G177" s="260" t="s">
        <v>412</v>
      </c>
      <c r="H177" s="261" t="s">
        <v>413</v>
      </c>
      <c r="I177" s="260" t="s">
        <v>414</v>
      </c>
    </row>
    <row r="178" spans="1:11" ht="15" customHeight="1" x14ac:dyDescent="0.25">
      <c r="A178" s="147"/>
      <c r="B178" s="262" t="s">
        <v>445</v>
      </c>
      <c r="C178" s="282">
        <v>211229221.54001045</v>
      </c>
      <c r="D178" s="282">
        <v>250032145.24997997</v>
      </c>
      <c r="E178" s="282">
        <v>249574585.48999023</v>
      </c>
      <c r="F178" s="282">
        <v>248789797.13002014</v>
      </c>
      <c r="G178" s="282">
        <v>247122160.20000935</v>
      </c>
      <c r="H178" s="282">
        <v>1188430459.2899904</v>
      </c>
      <c r="I178" s="282">
        <v>3377033970.3199997</v>
      </c>
    </row>
    <row r="179" spans="1:11" ht="15" customHeight="1" x14ac:dyDescent="0.25">
      <c r="A179" s="147"/>
      <c r="B179" s="87" t="s">
        <v>407</v>
      </c>
      <c r="C179" s="126">
        <v>0</v>
      </c>
      <c r="D179" s="126">
        <v>0</v>
      </c>
      <c r="E179" s="126">
        <v>0</v>
      </c>
      <c r="F179" s="126">
        <v>0</v>
      </c>
      <c r="G179" s="126">
        <v>0</v>
      </c>
      <c r="H179" s="126">
        <v>0</v>
      </c>
      <c r="I179" s="126">
        <v>0</v>
      </c>
    </row>
    <row r="180" spans="1:11" ht="15" customHeight="1" thickBot="1" x14ac:dyDescent="0.3">
      <c r="A180" s="147"/>
      <c r="B180" s="96" t="s">
        <v>4</v>
      </c>
      <c r="C180" s="126">
        <v>23278922.649999999</v>
      </c>
      <c r="D180" s="126">
        <v>0</v>
      </c>
      <c r="E180" s="126">
        <v>0</v>
      </c>
      <c r="F180" s="126">
        <v>0</v>
      </c>
      <c r="G180" s="126">
        <v>0</v>
      </c>
      <c r="H180" s="126">
        <v>0</v>
      </c>
      <c r="I180" s="232">
        <v>0</v>
      </c>
    </row>
    <row r="181" spans="1:11" ht="15" customHeight="1" thickBot="1" x14ac:dyDescent="0.3">
      <c r="A181" s="147"/>
      <c r="B181" s="265" t="s">
        <v>93</v>
      </c>
      <c r="C181" s="281">
        <v>234508144.19001046</v>
      </c>
      <c r="D181" s="281">
        <v>250032145.24997997</v>
      </c>
      <c r="E181" s="281">
        <v>249574585.48999023</v>
      </c>
      <c r="F181" s="281">
        <v>248789797.13002014</v>
      </c>
      <c r="G181" s="281">
        <v>247122160.20000935</v>
      </c>
      <c r="H181" s="281">
        <v>1188430459.2899904</v>
      </c>
      <c r="I181" s="281">
        <v>3377033970.3199997</v>
      </c>
    </row>
    <row r="182" spans="1:11" ht="15" customHeight="1" thickBot="1" x14ac:dyDescent="0.3">
      <c r="A182" s="147"/>
      <c r="B182" s="265" t="s">
        <v>415</v>
      </c>
      <c r="C182" s="281">
        <v>1000000000</v>
      </c>
      <c r="D182" s="281">
        <v>175000000</v>
      </c>
      <c r="E182" s="281">
        <v>200000000</v>
      </c>
      <c r="F182" s="281">
        <v>1000000000</v>
      </c>
      <c r="G182" s="281">
        <v>0</v>
      </c>
      <c r="H182" s="281">
        <v>1200000000</v>
      </c>
      <c r="I182" s="281">
        <v>350000000</v>
      </c>
    </row>
    <row r="183" spans="1:11" ht="15" customHeight="1" x14ac:dyDescent="0.2">
      <c r="A183" s="147"/>
      <c r="B183" s="236" t="s">
        <v>452</v>
      </c>
      <c r="C183" s="136"/>
      <c r="D183" s="136"/>
      <c r="E183" s="136"/>
      <c r="F183" s="136"/>
      <c r="G183" s="136"/>
      <c r="H183" s="136"/>
      <c r="I183" s="136"/>
    </row>
    <row r="184" spans="1:11" ht="15" customHeight="1" x14ac:dyDescent="0.25">
      <c r="A184" s="147"/>
      <c r="B184" s="263"/>
      <c r="C184" s="264"/>
      <c r="D184" s="93"/>
      <c r="E184" s="93"/>
      <c r="F184" s="93"/>
      <c r="G184" s="93"/>
      <c r="H184" s="93"/>
      <c r="I184" s="93"/>
    </row>
    <row r="185" spans="1:11" ht="15" customHeight="1" thickBot="1" x14ac:dyDescent="0.3">
      <c r="A185" s="147"/>
      <c r="B185" s="153" t="s">
        <v>417</v>
      </c>
      <c r="C185" s="154"/>
      <c r="D185" s="154"/>
      <c r="E185" s="154"/>
      <c r="F185" s="154"/>
      <c r="G185" s="154"/>
      <c r="H185" s="154"/>
      <c r="I185" s="154" t="s">
        <v>306</v>
      </c>
    </row>
    <row r="186" spans="1:11" ht="15" customHeight="1" x14ac:dyDescent="0.25">
      <c r="A186" s="147"/>
      <c r="B186" s="219" t="s">
        <v>427</v>
      </c>
      <c r="C186" s="219"/>
      <c r="D186" s="219"/>
      <c r="E186" s="219"/>
      <c r="F186" s="219"/>
      <c r="G186" s="219"/>
      <c r="H186" s="220"/>
      <c r="I186" s="220"/>
    </row>
    <row r="187" spans="1:11" ht="15" customHeight="1" x14ac:dyDescent="0.25">
      <c r="A187" s="147"/>
      <c r="B187" s="207" t="s">
        <v>71</v>
      </c>
      <c r="C187" s="208"/>
      <c r="D187" s="208"/>
      <c r="E187" s="208"/>
      <c r="F187" s="208"/>
      <c r="G187" s="208"/>
      <c r="H187" s="174"/>
      <c r="I187" s="157">
        <v>12000000</v>
      </c>
    </row>
    <row r="188" spans="1:11" ht="15" customHeight="1" x14ac:dyDescent="0.25">
      <c r="A188" s="147"/>
      <c r="B188" s="209" t="s">
        <v>72</v>
      </c>
      <c r="C188" s="173"/>
      <c r="D188" s="173"/>
      <c r="E188" s="173"/>
      <c r="F188" s="173"/>
      <c r="G188" s="173"/>
      <c r="H188" s="175"/>
      <c r="I188" s="160">
        <v>12000000</v>
      </c>
    </row>
    <row r="189" spans="1:11" ht="15" customHeight="1" x14ac:dyDescent="0.25">
      <c r="A189" s="147"/>
      <c r="B189" s="209" t="s">
        <v>73</v>
      </c>
      <c r="C189" s="173"/>
      <c r="D189" s="173"/>
      <c r="E189" s="173"/>
      <c r="F189" s="173"/>
      <c r="G189" s="173"/>
      <c r="H189" s="175"/>
      <c r="I189" s="160">
        <v>0</v>
      </c>
    </row>
    <row r="190" spans="1:11" ht="15" customHeight="1" x14ac:dyDescent="0.25">
      <c r="A190" s="147"/>
      <c r="B190" s="155" t="s">
        <v>74</v>
      </c>
      <c r="C190" s="155"/>
      <c r="D190" s="155"/>
      <c r="E190" s="155"/>
      <c r="F190" s="155"/>
      <c r="G190" s="155"/>
      <c r="H190" s="211"/>
      <c r="I190" s="211"/>
    </row>
    <row r="191" spans="1:11" ht="15" customHeight="1" x14ac:dyDescent="0.25">
      <c r="A191" s="147"/>
      <c r="B191" s="207" t="s">
        <v>75</v>
      </c>
      <c r="C191" s="208"/>
      <c r="D191" s="208"/>
      <c r="E191" s="208"/>
      <c r="F191" s="208"/>
      <c r="G191" s="208"/>
      <c r="H191" s="176"/>
      <c r="I191" s="157">
        <v>11968180.555555556</v>
      </c>
      <c r="K191" s="242"/>
    </row>
    <row r="192" spans="1:11" ht="15" customHeight="1" x14ac:dyDescent="0.25">
      <c r="A192" s="147"/>
      <c r="B192" s="210" t="s">
        <v>76</v>
      </c>
      <c r="C192" s="165"/>
      <c r="D192" s="165"/>
      <c r="E192" s="165"/>
      <c r="F192" s="165"/>
      <c r="G192" s="165"/>
      <c r="H192" s="177"/>
      <c r="I192" s="160">
        <v>7352544.444444445</v>
      </c>
    </row>
    <row r="193" spans="1:9" ht="15" customHeight="1" x14ac:dyDescent="0.25">
      <c r="A193" s="147"/>
      <c r="B193" s="210" t="s">
        <v>77</v>
      </c>
      <c r="C193" s="165"/>
      <c r="D193" s="165"/>
      <c r="E193" s="165"/>
      <c r="F193" s="165"/>
      <c r="G193" s="165"/>
      <c r="H193" s="177"/>
      <c r="I193" s="160">
        <v>4615636.111111111</v>
      </c>
    </row>
    <row r="194" spans="1:9" ht="15" customHeight="1" thickBot="1" x14ac:dyDescent="0.3">
      <c r="A194" s="147"/>
      <c r="B194" s="210" t="s">
        <v>78</v>
      </c>
      <c r="C194" s="170"/>
      <c r="D194" s="170"/>
      <c r="E194" s="170"/>
      <c r="F194" s="170"/>
      <c r="G194" s="170"/>
      <c r="H194" s="178"/>
      <c r="I194" s="179">
        <v>0</v>
      </c>
    </row>
    <row r="195" spans="1:9" ht="15" customHeight="1" x14ac:dyDescent="0.25">
      <c r="A195" s="147"/>
      <c r="B195" s="191" t="s">
        <v>428</v>
      </c>
      <c r="C195" s="152"/>
      <c r="D195" s="152"/>
      <c r="E195" s="152"/>
      <c r="F195" s="152"/>
      <c r="G195" s="152"/>
      <c r="H195" s="177"/>
      <c r="I195" s="160"/>
    </row>
    <row r="196" spans="1:9" ht="15" customHeight="1" x14ac:dyDescent="0.25">
      <c r="A196" s="147"/>
      <c r="H196" s="148"/>
      <c r="I196" s="148"/>
    </row>
    <row r="197" spans="1:9" ht="15" customHeight="1" thickBot="1" x14ac:dyDescent="0.3">
      <c r="A197" s="147"/>
      <c r="B197" s="153" t="s">
        <v>429</v>
      </c>
      <c r="C197" s="154"/>
      <c r="D197" s="154"/>
      <c r="E197" s="154"/>
      <c r="F197" s="154"/>
      <c r="G197" s="154"/>
      <c r="H197" s="154"/>
      <c r="I197" s="154" t="s">
        <v>306</v>
      </c>
    </row>
    <row r="198" spans="1:9" ht="15" customHeight="1" x14ac:dyDescent="0.25">
      <c r="A198" s="147"/>
      <c r="B198" s="219" t="s">
        <v>406</v>
      </c>
      <c r="C198" s="219"/>
      <c r="D198" s="219"/>
      <c r="E198" s="219"/>
      <c r="F198" s="219"/>
      <c r="G198" s="219"/>
      <c r="H198" s="220"/>
      <c r="I198" s="257">
        <v>1000000000</v>
      </c>
    </row>
    <row r="199" spans="1:9" ht="15" customHeight="1" x14ac:dyDescent="0.25">
      <c r="A199" s="147"/>
      <c r="B199" s="258" t="s">
        <v>83</v>
      </c>
      <c r="C199" s="155"/>
      <c r="D199" s="155"/>
      <c r="E199" s="155"/>
      <c r="F199" s="155"/>
      <c r="G199" s="155"/>
      <c r="H199" s="211"/>
      <c r="I199" s="157">
        <v>1000000000</v>
      </c>
    </row>
    <row r="200" spans="1:9" ht="15" customHeight="1" x14ac:dyDescent="0.25">
      <c r="A200" s="147"/>
      <c r="B200" s="210" t="s">
        <v>372</v>
      </c>
      <c r="C200" s="165"/>
      <c r="D200" s="165"/>
      <c r="E200" s="165"/>
      <c r="F200" s="165"/>
      <c r="G200" s="165"/>
      <c r="H200" s="177"/>
      <c r="I200" s="160">
        <v>1000000000</v>
      </c>
    </row>
    <row r="201" spans="1:9" ht="15" customHeight="1" x14ac:dyDescent="0.25">
      <c r="A201" s="147"/>
      <c r="B201" s="210" t="s">
        <v>373</v>
      </c>
      <c r="C201" s="165"/>
      <c r="D201" s="165"/>
      <c r="E201" s="165"/>
      <c r="F201" s="165"/>
      <c r="G201" s="165"/>
      <c r="H201" s="177"/>
      <c r="I201" s="160">
        <v>0</v>
      </c>
    </row>
    <row r="202" spans="1:9" ht="15" customHeight="1" thickBot="1" x14ac:dyDescent="0.3">
      <c r="A202" s="147"/>
      <c r="B202" s="259" t="s">
        <v>405</v>
      </c>
      <c r="C202" s="184"/>
      <c r="D202" s="184"/>
      <c r="E202" s="184"/>
      <c r="F202" s="184"/>
      <c r="G202" s="184"/>
      <c r="H202" s="256"/>
      <c r="I202" s="185">
        <v>0</v>
      </c>
    </row>
    <row r="203" spans="1:9" ht="15" customHeight="1" x14ac:dyDescent="0.25">
      <c r="A203" s="147"/>
      <c r="B203" s="182" t="s">
        <v>430</v>
      </c>
      <c r="C203" s="165"/>
      <c r="D203" s="165"/>
      <c r="E203" s="165"/>
      <c r="F203" s="165"/>
      <c r="G203" s="165"/>
      <c r="H203" s="177"/>
      <c r="I203" s="160"/>
    </row>
    <row r="204" spans="1:9" ht="15" customHeight="1" x14ac:dyDescent="0.25">
      <c r="A204" s="147"/>
      <c r="H204" s="177"/>
      <c r="I204" s="160"/>
    </row>
    <row r="205" spans="1:9" ht="15" customHeight="1" x14ac:dyDescent="0.25">
      <c r="A205" s="147"/>
      <c r="B205" s="153" t="s">
        <v>418</v>
      </c>
      <c r="C205" s="153"/>
      <c r="D205" s="153"/>
      <c r="E205" s="153"/>
      <c r="F205" s="153"/>
      <c r="G205" s="153"/>
      <c r="H205" s="180"/>
      <c r="I205" s="180"/>
    </row>
    <row r="206" spans="1:9" ht="15" customHeight="1" x14ac:dyDescent="0.25">
      <c r="A206" s="147"/>
      <c r="B206" s="148" t="s">
        <v>277</v>
      </c>
      <c r="E206" s="294" t="s">
        <v>278</v>
      </c>
      <c r="F206" s="294"/>
      <c r="G206" s="294"/>
      <c r="H206" s="294"/>
      <c r="I206" s="294"/>
    </row>
    <row r="207" spans="1:9" ht="15" customHeight="1" x14ac:dyDescent="0.25">
      <c r="A207" s="147"/>
      <c r="B207" s="148" t="s">
        <v>284</v>
      </c>
      <c r="E207" s="302" t="s">
        <v>334</v>
      </c>
      <c r="F207" s="302"/>
      <c r="G207" s="302"/>
      <c r="H207" s="302"/>
      <c r="I207" s="302"/>
    </row>
    <row r="208" spans="1:9" ht="15" customHeight="1" thickBot="1" x14ac:dyDescent="0.3">
      <c r="A208" s="147"/>
      <c r="B208" s="238" t="s">
        <v>440</v>
      </c>
      <c r="C208" s="238"/>
      <c r="D208" s="238"/>
      <c r="E208" s="296" t="s">
        <v>447</v>
      </c>
      <c r="F208" s="296"/>
      <c r="G208" s="296"/>
      <c r="H208" s="296"/>
      <c r="I208" s="296"/>
    </row>
    <row r="209" spans="1:9" ht="15" customHeight="1" x14ac:dyDescent="0.25">
      <c r="A209" s="147"/>
    </row>
    <row r="210" spans="1:9" ht="15" customHeight="1" x14ac:dyDescent="0.25">
      <c r="A210" s="147"/>
      <c r="B210" s="153" t="s">
        <v>286</v>
      </c>
      <c r="C210" s="153"/>
      <c r="D210" s="153"/>
      <c r="E210" s="153"/>
      <c r="F210" s="153"/>
      <c r="G210" s="153"/>
      <c r="H210" s="180"/>
      <c r="I210" s="180"/>
    </row>
    <row r="211" spans="1:9" ht="15" customHeight="1" x14ac:dyDescent="0.25">
      <c r="A211" s="147"/>
      <c r="B211" s="155" t="s">
        <v>350</v>
      </c>
    </row>
    <row r="212" spans="1:9" ht="23.25" customHeight="1" x14ac:dyDescent="0.25">
      <c r="A212" s="147"/>
      <c r="B212" s="297" t="s">
        <v>290</v>
      </c>
      <c r="C212" s="297"/>
      <c r="D212" s="297"/>
      <c r="E212" s="297"/>
      <c r="F212" s="297"/>
      <c r="G212" s="297"/>
      <c r="H212" s="297"/>
      <c r="I212" s="297"/>
    </row>
    <row r="213" spans="1:9" ht="15" customHeight="1" x14ac:dyDescent="0.25">
      <c r="A213" s="147"/>
      <c r="B213" s="225"/>
      <c r="C213" s="225"/>
      <c r="D213" s="225"/>
      <c r="E213" s="225"/>
      <c r="F213" s="225"/>
      <c r="G213" s="225"/>
      <c r="H213" s="225"/>
      <c r="I213" s="225"/>
    </row>
    <row r="214" spans="1:9" ht="15.9" customHeight="1" x14ac:dyDescent="0.25">
      <c r="B214" s="155" t="s">
        <v>352</v>
      </c>
    </row>
    <row r="215" spans="1:9" ht="46.5" customHeight="1" x14ac:dyDescent="0.25">
      <c r="B215" s="298" t="s">
        <v>385</v>
      </c>
      <c r="C215" s="298"/>
      <c r="D215" s="298"/>
      <c r="E215" s="298"/>
      <c r="F215" s="298"/>
      <c r="G215" s="298"/>
      <c r="H215" s="298"/>
      <c r="I215" s="298"/>
    </row>
    <row r="216" spans="1:9" ht="15" customHeight="1" x14ac:dyDescent="0.25">
      <c r="A216" s="147"/>
      <c r="B216" s="225"/>
      <c r="C216" s="225"/>
      <c r="D216" s="225"/>
      <c r="E216" s="225"/>
      <c r="F216" s="225"/>
      <c r="G216" s="225"/>
      <c r="H216" s="225"/>
      <c r="I216" s="225"/>
    </row>
    <row r="217" spans="1:9" ht="15" customHeight="1" x14ac:dyDescent="0.25">
      <c r="A217" s="147"/>
      <c r="B217" s="155" t="s">
        <v>353</v>
      </c>
    </row>
    <row r="218" spans="1:9" ht="35.15" customHeight="1" x14ac:dyDescent="0.25">
      <c r="A218" s="147"/>
      <c r="B218" s="298" t="s">
        <v>323</v>
      </c>
      <c r="C218" s="298"/>
      <c r="D218" s="298"/>
      <c r="E218" s="298"/>
      <c r="F218" s="298"/>
      <c r="G218" s="298"/>
      <c r="H218" s="298"/>
      <c r="I218" s="298"/>
    </row>
    <row r="219" spans="1:9" ht="15" customHeight="1" x14ac:dyDescent="0.25"/>
    <row r="220" spans="1:9" ht="15" customHeight="1" x14ac:dyDescent="0.25">
      <c r="B220" s="155" t="s">
        <v>422</v>
      </c>
    </row>
    <row r="221" spans="1:9" ht="57" customHeight="1" x14ac:dyDescent="0.25">
      <c r="B221" s="298" t="s">
        <v>448</v>
      </c>
      <c r="C221" s="298"/>
      <c r="D221" s="298"/>
      <c r="E221" s="298"/>
      <c r="F221" s="298"/>
      <c r="G221" s="298"/>
      <c r="H221" s="298"/>
      <c r="I221" s="298"/>
    </row>
    <row r="222" spans="1:9" ht="15" customHeight="1" x14ac:dyDescent="0.25"/>
    <row r="223" spans="1:9" ht="15.9" customHeight="1" x14ac:dyDescent="0.25">
      <c r="B223" s="164" t="s">
        <v>351</v>
      </c>
    </row>
    <row r="224" spans="1:9" ht="80.25" customHeight="1" x14ac:dyDescent="0.25">
      <c r="B224" s="298" t="s">
        <v>443</v>
      </c>
      <c r="C224" s="298"/>
      <c r="D224" s="298"/>
      <c r="E224" s="298"/>
      <c r="F224" s="298"/>
      <c r="G224" s="298"/>
      <c r="H224" s="298"/>
      <c r="I224" s="298"/>
    </row>
    <row r="226" spans="2:12" ht="15" customHeight="1" x14ac:dyDescent="0.25">
      <c r="B226" s="155" t="s">
        <v>444</v>
      </c>
    </row>
    <row r="227" spans="2:12" ht="15" customHeight="1" x14ac:dyDescent="0.25">
      <c r="B227" s="305" t="s">
        <v>289</v>
      </c>
      <c r="C227" s="305"/>
      <c r="D227" s="305"/>
      <c r="E227" s="305"/>
      <c r="F227" s="305"/>
      <c r="G227" s="305"/>
      <c r="H227" s="305"/>
      <c r="I227" s="305"/>
    </row>
    <row r="229" spans="2:12" ht="15.9" customHeight="1" x14ac:dyDescent="0.25">
      <c r="B229" s="155" t="s">
        <v>423</v>
      </c>
    </row>
    <row r="230" spans="2:12" ht="24.9" customHeight="1" thickBot="1" x14ac:dyDescent="0.3">
      <c r="B230" s="292" t="s">
        <v>324</v>
      </c>
      <c r="C230" s="292"/>
      <c r="D230" s="292"/>
      <c r="E230" s="292"/>
      <c r="F230" s="292"/>
      <c r="G230" s="292"/>
      <c r="H230" s="292"/>
      <c r="I230" s="292"/>
    </row>
    <row r="232" spans="2:12" ht="15.9" customHeight="1" x14ac:dyDescent="0.25">
      <c r="B232" s="225"/>
      <c r="K232" s="244">
        <v>41912</v>
      </c>
      <c r="L232" s="242">
        <v>5772212339.2199993</v>
      </c>
    </row>
    <row r="233" spans="2:12" ht="15.9" customHeight="1" x14ac:dyDescent="0.25">
      <c r="K233" s="244">
        <v>42004</v>
      </c>
      <c r="L233" s="242">
        <v>5686038754.48001</v>
      </c>
    </row>
    <row r="234" spans="2:12" ht="15.9" customHeight="1" x14ac:dyDescent="0.25">
      <c r="K234" s="244">
        <v>42094</v>
      </c>
      <c r="L234" s="242">
        <v>5623503382.0399799</v>
      </c>
    </row>
    <row r="235" spans="2:12" ht="15.9" customHeight="1" x14ac:dyDescent="0.25">
      <c r="K235" s="244">
        <v>42185</v>
      </c>
      <c r="L235" s="242">
        <v>5560983117.6799898</v>
      </c>
    </row>
    <row r="236" spans="2:12" ht="15.9" customHeight="1" x14ac:dyDescent="0.25">
      <c r="K236" s="244">
        <v>42277</v>
      </c>
      <c r="L236" s="242">
        <v>5498462876.7500095</v>
      </c>
    </row>
    <row r="237" spans="2:12" ht="15.9" customHeight="1" x14ac:dyDescent="0.25">
      <c r="K237" s="244">
        <v>42369</v>
      </c>
      <c r="L237" s="242">
        <v>5435926602.3599997</v>
      </c>
    </row>
    <row r="238" spans="2:12" ht="15.9" customHeight="1" x14ac:dyDescent="0.25">
      <c r="K238" s="244">
        <v>42460</v>
      </c>
      <c r="L238" s="242">
        <v>5373429489.7099905</v>
      </c>
    </row>
    <row r="239" spans="2:12" ht="15.9" customHeight="1" x14ac:dyDescent="0.25">
      <c r="K239" s="244">
        <v>42551</v>
      </c>
      <c r="L239" s="242">
        <v>5310950972.4300098</v>
      </c>
    </row>
    <row r="240" spans="2:12" ht="15.9" customHeight="1" x14ac:dyDescent="0.25">
      <c r="K240" s="244">
        <v>42643</v>
      </c>
      <c r="L240" s="242">
        <v>5248483432.2399902</v>
      </c>
    </row>
    <row r="241" spans="11:12" ht="15.9" customHeight="1" x14ac:dyDescent="0.25">
      <c r="K241" s="244">
        <v>42735</v>
      </c>
      <c r="L241" s="242">
        <v>5186025494.4400101</v>
      </c>
    </row>
    <row r="242" spans="11:12" ht="15.9" customHeight="1" x14ac:dyDescent="0.25">
      <c r="K242" s="244">
        <v>42825</v>
      </c>
      <c r="L242" s="242">
        <v>5123657814.3199797</v>
      </c>
    </row>
    <row r="243" spans="11:12" ht="15.9" customHeight="1" x14ac:dyDescent="0.25">
      <c r="K243" s="244">
        <v>42916</v>
      </c>
      <c r="L243" s="242">
        <v>5061376386.9400196</v>
      </c>
    </row>
    <row r="244" spans="11:12" ht="15.9" customHeight="1" x14ac:dyDescent="0.25">
      <c r="K244" s="244">
        <v>43008</v>
      </c>
      <c r="L244" s="242">
        <v>4999115946.4899902</v>
      </c>
    </row>
    <row r="245" spans="11:12" ht="15.9" customHeight="1" x14ac:dyDescent="0.25">
      <c r="K245" s="244">
        <v>43100</v>
      </c>
      <c r="L245" s="242">
        <v>4936883743.1199894</v>
      </c>
    </row>
    <row r="246" spans="11:12" ht="15.9" customHeight="1" x14ac:dyDescent="0.25">
      <c r="K246" s="244">
        <v>43190</v>
      </c>
      <c r="L246" s="242">
        <v>4874700542.7600002</v>
      </c>
    </row>
    <row r="247" spans="11:12" ht="15.9" customHeight="1" x14ac:dyDescent="0.25">
      <c r="K247" s="244">
        <v>43281</v>
      </c>
      <c r="L247" s="242">
        <v>4812586589.8099995</v>
      </c>
    </row>
    <row r="248" spans="11:12" ht="15.9" customHeight="1" x14ac:dyDescent="0.25">
      <c r="K248" s="244">
        <v>43373</v>
      </c>
      <c r="L248" s="242">
        <v>4750591786.9700003</v>
      </c>
    </row>
    <row r="249" spans="11:12" ht="15.9" customHeight="1" x14ac:dyDescent="0.25">
      <c r="K249" s="244">
        <v>43465</v>
      </c>
      <c r="L249" s="242">
        <v>4688746049.2799902</v>
      </c>
    </row>
    <row r="250" spans="11:12" ht="15.9" customHeight="1" x14ac:dyDescent="0.25">
      <c r="K250" s="244">
        <v>43555</v>
      </c>
      <c r="L250" s="242">
        <v>4627027679.4300108</v>
      </c>
    </row>
    <row r="251" spans="11:12" ht="15.9" customHeight="1" x14ac:dyDescent="0.25">
      <c r="K251" s="244">
        <v>43646</v>
      </c>
      <c r="L251" s="242">
        <v>4565464429.6099901</v>
      </c>
    </row>
    <row r="252" spans="11:12" ht="15.9" customHeight="1" x14ac:dyDescent="0.25">
      <c r="K252" s="244">
        <v>43738</v>
      </c>
      <c r="L252" s="242">
        <v>4504095700.6000004</v>
      </c>
    </row>
    <row r="253" spans="11:12" ht="15.9" customHeight="1" x14ac:dyDescent="0.25">
      <c r="K253" s="244">
        <v>43830</v>
      </c>
      <c r="L253" s="242">
        <v>4442894626.1400099</v>
      </c>
    </row>
    <row r="254" spans="11:12" ht="15.9" customHeight="1" x14ac:dyDescent="0.25">
      <c r="K254" s="244">
        <v>43921</v>
      </c>
      <c r="L254" s="242">
        <v>4381845284.7699995</v>
      </c>
    </row>
    <row r="255" spans="11:12" ht="15.9" customHeight="1" x14ac:dyDescent="0.25">
      <c r="K255" s="244">
        <v>44012</v>
      </c>
      <c r="L255" s="242">
        <v>4321004636.3900099</v>
      </c>
    </row>
    <row r="256" spans="11:12" ht="15.9" customHeight="1" x14ac:dyDescent="0.25">
      <c r="K256" s="244">
        <v>44104</v>
      </c>
      <c r="L256" s="242">
        <v>4260340196.00001</v>
      </c>
    </row>
    <row r="257" spans="11:12" ht="15.9" customHeight="1" x14ac:dyDescent="0.25">
      <c r="K257" s="244">
        <v>44196</v>
      </c>
      <c r="L257" s="242">
        <v>4199872837.24999</v>
      </c>
    </row>
    <row r="258" spans="11:12" ht="15.9" customHeight="1" x14ac:dyDescent="0.25">
      <c r="K258" s="244">
        <v>44286</v>
      </c>
      <c r="L258" s="242">
        <v>4139572320.2399998</v>
      </c>
    </row>
    <row r="259" spans="11:12" ht="15.9" customHeight="1" x14ac:dyDescent="0.25">
      <c r="K259" s="244">
        <v>44377</v>
      </c>
      <c r="L259" s="242">
        <v>4079421371.0499902</v>
      </c>
    </row>
    <row r="260" spans="11:12" ht="15.9" customHeight="1" x14ac:dyDescent="0.25">
      <c r="K260" s="244">
        <v>44469</v>
      </c>
      <c r="L260" s="242">
        <v>4019480352.96</v>
      </c>
    </row>
    <row r="261" spans="11:12" ht="15.9" customHeight="1" x14ac:dyDescent="0.25">
      <c r="K261" s="244">
        <v>44561</v>
      </c>
      <c r="L261" s="242">
        <v>3959715235.8800101</v>
      </c>
    </row>
    <row r="262" spans="11:12" ht="15.9" customHeight="1" x14ac:dyDescent="0.25">
      <c r="K262" s="244">
        <v>44651</v>
      </c>
      <c r="L262" s="242">
        <v>3900132225.6599803</v>
      </c>
    </row>
    <row r="263" spans="11:12" ht="15.9" customHeight="1" x14ac:dyDescent="0.25">
      <c r="K263" s="244">
        <v>44742</v>
      </c>
      <c r="L263" s="242">
        <v>3840814403.0999999</v>
      </c>
    </row>
    <row r="264" spans="11:12" ht="15.9" customHeight="1" x14ac:dyDescent="0.25">
      <c r="K264" s="244">
        <v>44834</v>
      </c>
      <c r="L264" s="242">
        <v>3781783586.1800003</v>
      </c>
    </row>
    <row r="265" spans="11:12" ht="15.9" customHeight="1" x14ac:dyDescent="0.25">
      <c r="K265" s="244">
        <v>44926</v>
      </c>
      <c r="L265" s="242">
        <v>3723053627.9100003</v>
      </c>
    </row>
    <row r="266" spans="11:12" ht="15.9" customHeight="1" x14ac:dyDescent="0.25">
      <c r="K266" s="244">
        <v>45016</v>
      </c>
      <c r="L266" s="242">
        <v>3664603971.79</v>
      </c>
    </row>
    <row r="267" spans="11:12" ht="15.9" customHeight="1" x14ac:dyDescent="0.25">
      <c r="K267" s="244">
        <v>45107</v>
      </c>
      <c r="L267" s="242">
        <v>3606467011.1000099</v>
      </c>
    </row>
    <row r="268" spans="11:12" ht="15.9" customHeight="1" x14ac:dyDescent="0.25">
      <c r="K268" s="244">
        <v>45199</v>
      </c>
      <c r="L268" s="242">
        <v>3548599702.9699903</v>
      </c>
    </row>
    <row r="269" spans="11:12" ht="15.9" customHeight="1" x14ac:dyDescent="0.25">
      <c r="K269" s="244">
        <v>45291</v>
      </c>
      <c r="L269" s="242">
        <v>3491099154.1400204</v>
      </c>
    </row>
    <row r="270" spans="11:12" ht="15.9" customHeight="1" x14ac:dyDescent="0.25">
      <c r="K270" s="244">
        <v>45382</v>
      </c>
      <c r="L270" s="242">
        <v>3433899132.9200101</v>
      </c>
    </row>
    <row r="271" spans="11:12" ht="15.9" customHeight="1" x14ac:dyDescent="0.25">
      <c r="K271" s="244">
        <v>45473</v>
      </c>
      <c r="L271" s="242">
        <v>3377033970.3199997</v>
      </c>
    </row>
    <row r="272" spans="11:12" ht="15.9" customHeight="1" x14ac:dyDescent="0.25">
      <c r="K272" s="244">
        <v>45565</v>
      </c>
      <c r="L272" s="242">
        <v>3320455541.8199997</v>
      </c>
    </row>
    <row r="273" spans="11:12" ht="15.9" customHeight="1" x14ac:dyDescent="0.25">
      <c r="K273" s="244">
        <v>45657</v>
      </c>
      <c r="L273" s="242">
        <v>3264240699.8099999</v>
      </c>
    </row>
    <row r="274" spans="11:12" ht="15.9" customHeight="1" x14ac:dyDescent="0.25">
      <c r="K274" s="244">
        <v>45747</v>
      </c>
      <c r="L274" s="242">
        <v>3208359506.9199896</v>
      </c>
    </row>
    <row r="275" spans="11:12" ht="15.9" customHeight="1" x14ac:dyDescent="0.25">
      <c r="K275" s="244">
        <v>45838</v>
      </c>
      <c r="L275" s="242">
        <v>3152817589.0999999</v>
      </c>
    </row>
    <row r="276" spans="11:12" ht="15.9" customHeight="1" x14ac:dyDescent="0.25">
      <c r="K276" s="244">
        <v>45930</v>
      </c>
      <c r="L276" s="242">
        <v>3097641357.73001</v>
      </c>
    </row>
    <row r="277" spans="11:12" ht="15.9" customHeight="1" x14ac:dyDescent="0.25">
      <c r="K277" s="244">
        <v>46022</v>
      </c>
      <c r="L277" s="242">
        <v>3042815307.6299901</v>
      </c>
    </row>
    <row r="278" spans="11:12" ht="15.9" customHeight="1" x14ac:dyDescent="0.25">
      <c r="K278" s="244">
        <v>46112</v>
      </c>
      <c r="L278" s="242">
        <v>2988287861.8199902</v>
      </c>
    </row>
    <row r="279" spans="11:12" ht="15.9" customHeight="1" x14ac:dyDescent="0.25">
      <c r="K279" s="244">
        <v>46203</v>
      </c>
      <c r="L279" s="242">
        <v>2934056759.1100001</v>
      </c>
    </row>
    <row r="280" spans="11:12" ht="15.9" customHeight="1" x14ac:dyDescent="0.25">
      <c r="K280" s="244">
        <v>46295</v>
      </c>
      <c r="L280" s="242">
        <v>2880091888.97999</v>
      </c>
    </row>
    <row r="281" spans="11:12" ht="15.9" customHeight="1" x14ac:dyDescent="0.25">
      <c r="K281" s="244">
        <v>46387</v>
      </c>
      <c r="L281" s="242">
        <v>2826455108.9299898</v>
      </c>
    </row>
    <row r="282" spans="11:12" ht="15.9" customHeight="1" x14ac:dyDescent="0.25">
      <c r="K282" s="244">
        <v>46477</v>
      </c>
      <c r="L282" s="242">
        <v>2773137663.3299904</v>
      </c>
    </row>
    <row r="283" spans="11:12" ht="15.9" customHeight="1" x14ac:dyDescent="0.25">
      <c r="K283" s="244">
        <v>46568</v>
      </c>
      <c r="L283" s="242">
        <v>2720087054.5699902</v>
      </c>
    </row>
    <row r="284" spans="11:12" ht="15.9" customHeight="1" x14ac:dyDescent="0.25">
      <c r="K284" s="244">
        <v>46660</v>
      </c>
      <c r="L284" s="242">
        <v>2667370231.27</v>
      </c>
    </row>
    <row r="285" spans="11:12" ht="15.9" customHeight="1" x14ac:dyDescent="0.25">
      <c r="K285" s="244">
        <v>46752</v>
      </c>
      <c r="L285" s="242">
        <v>2614993553.4700098</v>
      </c>
    </row>
    <row r="286" spans="11:12" ht="15.9" customHeight="1" x14ac:dyDescent="0.25">
      <c r="K286" s="244">
        <v>46843</v>
      </c>
      <c r="L286" s="242">
        <v>2562998633.79001</v>
      </c>
    </row>
    <row r="287" spans="11:12" ht="15.9" customHeight="1" x14ac:dyDescent="0.25">
      <c r="K287" s="244">
        <v>46934</v>
      </c>
      <c r="L287" s="242">
        <v>2511308228.6399999</v>
      </c>
    </row>
    <row r="288" spans="11:12" ht="15.9" customHeight="1" x14ac:dyDescent="0.25">
      <c r="K288" s="244">
        <v>47026</v>
      </c>
      <c r="L288" s="242">
        <v>2460006999.9299998</v>
      </c>
    </row>
    <row r="289" spans="11:12" ht="15.9" customHeight="1" x14ac:dyDescent="0.25">
      <c r="K289" s="244">
        <v>47118</v>
      </c>
      <c r="L289" s="242">
        <v>2409282841.8899999</v>
      </c>
    </row>
    <row r="290" spans="11:12" ht="15.9" customHeight="1" x14ac:dyDescent="0.25">
      <c r="K290" s="244">
        <v>47208</v>
      </c>
      <c r="L290" s="242">
        <v>2359004508.7000003</v>
      </c>
    </row>
    <row r="291" spans="11:12" ht="15.9" customHeight="1" x14ac:dyDescent="0.25">
      <c r="K291" s="244">
        <v>47299</v>
      </c>
      <c r="L291" s="242">
        <v>2309150500.2400002</v>
      </c>
    </row>
    <row r="292" spans="11:12" ht="15.9" customHeight="1" x14ac:dyDescent="0.25">
      <c r="K292" s="244">
        <v>47391</v>
      </c>
      <c r="L292" s="242">
        <v>2259744567.8100004</v>
      </c>
    </row>
    <row r="293" spans="11:12" ht="15.9" customHeight="1" x14ac:dyDescent="0.25">
      <c r="K293" s="244">
        <v>47483</v>
      </c>
      <c r="L293" s="242">
        <v>2210863424.7999997</v>
      </c>
    </row>
    <row r="294" spans="11:12" ht="15.9" customHeight="1" x14ac:dyDescent="0.25">
      <c r="K294" s="244">
        <v>47573</v>
      </c>
      <c r="L294" s="242">
        <v>2162384158.1900001</v>
      </c>
    </row>
    <row r="295" spans="11:12" ht="15.9" customHeight="1" x14ac:dyDescent="0.25">
      <c r="K295" s="244">
        <v>47664</v>
      </c>
      <c r="L295" s="242">
        <v>2114477079.1999998</v>
      </c>
    </row>
    <row r="296" spans="11:12" ht="15.9" customHeight="1" x14ac:dyDescent="0.25">
      <c r="K296" s="244">
        <v>47756</v>
      </c>
      <c r="L296" s="242">
        <v>2067141764.3900001</v>
      </c>
    </row>
    <row r="297" spans="11:12" ht="15.9" customHeight="1" x14ac:dyDescent="0.25">
      <c r="K297" s="244">
        <v>47848</v>
      </c>
      <c r="L297" s="242">
        <v>2020478893.3899999</v>
      </c>
    </row>
    <row r="298" spans="11:12" ht="15.9" customHeight="1" x14ac:dyDescent="0.25">
      <c r="K298" s="244">
        <v>47938</v>
      </c>
      <c r="L298" s="242">
        <v>1974492118.8799899</v>
      </c>
    </row>
    <row r="299" spans="11:12" ht="15.9" customHeight="1" x14ac:dyDescent="0.25">
      <c r="K299" s="244">
        <v>48029</v>
      </c>
      <c r="L299" s="242">
        <v>1929279767.3199999</v>
      </c>
    </row>
    <row r="300" spans="11:12" ht="15.9" customHeight="1" x14ac:dyDescent="0.25">
      <c r="K300" s="244">
        <v>48121</v>
      </c>
      <c r="L300" s="242">
        <v>1884864890.3800001</v>
      </c>
    </row>
    <row r="301" spans="11:12" ht="15.9" customHeight="1" x14ac:dyDescent="0.25">
      <c r="K301" s="244">
        <v>48213</v>
      </c>
      <c r="L301" s="242">
        <v>1841303224.7</v>
      </c>
    </row>
    <row r="302" spans="11:12" ht="15.9" customHeight="1" x14ac:dyDescent="0.25">
      <c r="K302" s="244">
        <v>48304</v>
      </c>
      <c r="L302" s="242">
        <v>1798498013.95</v>
      </c>
    </row>
    <row r="303" spans="11:12" ht="15.9" customHeight="1" x14ac:dyDescent="0.25">
      <c r="K303" s="244">
        <v>48395</v>
      </c>
      <c r="L303" s="242">
        <v>1756366310.5799999</v>
      </c>
    </row>
    <row r="304" spans="11:12" ht="15.9" customHeight="1" x14ac:dyDescent="0.25">
      <c r="K304" s="244">
        <v>48487</v>
      </c>
      <c r="L304" s="242">
        <v>1715077040.72</v>
      </c>
    </row>
    <row r="305" spans="11:12" ht="15.9" customHeight="1" x14ac:dyDescent="0.25">
      <c r="K305" s="244">
        <v>48579</v>
      </c>
      <c r="L305" s="242">
        <v>1674997678.4400001</v>
      </c>
    </row>
    <row r="306" spans="11:12" ht="15.9" customHeight="1" x14ac:dyDescent="0.25">
      <c r="K306" s="244">
        <v>48669</v>
      </c>
      <c r="L306" s="242">
        <v>1636180917.3099999</v>
      </c>
    </row>
    <row r="307" spans="11:12" ht="15.9" customHeight="1" x14ac:dyDescent="0.25">
      <c r="K307" s="244">
        <v>48760</v>
      </c>
      <c r="L307" s="242">
        <v>1598069780.0599999</v>
      </c>
    </row>
    <row r="308" spans="11:12" ht="15.9" customHeight="1" x14ac:dyDescent="0.25">
      <c r="K308" s="244">
        <v>48852</v>
      </c>
      <c r="L308" s="242">
        <v>1560538208.2099998</v>
      </c>
    </row>
    <row r="309" spans="11:12" ht="15.9" customHeight="1" x14ac:dyDescent="0.25">
      <c r="K309" s="244">
        <v>48944</v>
      </c>
      <c r="L309" s="242">
        <v>1523657394.6599898</v>
      </c>
    </row>
    <row r="310" spans="11:12" ht="15.9" customHeight="1" x14ac:dyDescent="0.25">
      <c r="K310" s="244">
        <v>49034</v>
      </c>
      <c r="L310" s="242">
        <v>1487339498.8900001</v>
      </c>
    </row>
    <row r="311" spans="11:12" ht="15.9" customHeight="1" x14ac:dyDescent="0.25">
      <c r="K311" s="244">
        <v>49125</v>
      </c>
      <c r="L311" s="242">
        <v>1451550494.6499999</v>
      </c>
    </row>
    <row r="312" spans="11:12" ht="15.9" customHeight="1" x14ac:dyDescent="0.25">
      <c r="K312" s="244">
        <v>49217</v>
      </c>
      <c r="L312" s="242">
        <v>1416230108.23</v>
      </c>
    </row>
    <row r="313" spans="11:12" ht="15.9" customHeight="1" x14ac:dyDescent="0.25">
      <c r="K313" s="244">
        <v>49309</v>
      </c>
      <c r="L313" s="242">
        <v>1381344792.1099999</v>
      </c>
    </row>
    <row r="314" spans="11:12" ht="15.9" customHeight="1" x14ac:dyDescent="0.25">
      <c r="K314" s="244">
        <v>49399</v>
      </c>
      <c r="L314" s="242">
        <v>1346839583.26</v>
      </c>
    </row>
    <row r="315" spans="11:12" ht="15.9" customHeight="1" x14ac:dyDescent="0.25">
      <c r="K315" s="244">
        <v>49490</v>
      </c>
      <c r="L315" s="242">
        <v>1312726708.1299999</v>
      </c>
    </row>
    <row r="316" spans="11:12" ht="15.9" customHeight="1" x14ac:dyDescent="0.25">
      <c r="K316" s="244">
        <v>49582</v>
      </c>
      <c r="L316" s="242">
        <v>1278990673.8199999</v>
      </c>
    </row>
    <row r="317" spans="11:12" ht="15.9" customHeight="1" x14ac:dyDescent="0.25">
      <c r="K317" s="244">
        <v>49674</v>
      </c>
      <c r="L317" s="242">
        <v>1245711202.4100001</v>
      </c>
    </row>
    <row r="318" spans="11:12" ht="15.9" customHeight="1" x14ac:dyDescent="0.25">
      <c r="K318" s="244">
        <v>49765</v>
      </c>
      <c r="L318" s="242">
        <v>1212799576.76</v>
      </c>
    </row>
    <row r="319" spans="11:12" ht="15.9" customHeight="1" x14ac:dyDescent="0.25">
      <c r="K319" s="244">
        <v>49856</v>
      </c>
      <c r="L319" s="242">
        <v>1180287666.54</v>
      </c>
    </row>
    <row r="320" spans="11:12" ht="15.9" customHeight="1" x14ac:dyDescent="0.25">
      <c r="K320" s="244">
        <v>49948</v>
      </c>
      <c r="L320" s="242">
        <v>1148197026.6500001</v>
      </c>
    </row>
    <row r="321" spans="11:12" ht="15.9" customHeight="1" x14ac:dyDescent="0.25">
      <c r="K321" s="244">
        <v>50040</v>
      </c>
      <c r="L321" s="242">
        <v>1116562917.4400001</v>
      </c>
    </row>
    <row r="322" spans="11:12" ht="15.9" customHeight="1" x14ac:dyDescent="0.25">
      <c r="K322" s="244">
        <v>50130</v>
      </c>
      <c r="L322" s="242">
        <v>1085325286.9000001</v>
      </c>
    </row>
    <row r="323" spans="11:12" ht="15.9" customHeight="1" x14ac:dyDescent="0.25">
      <c r="K323" s="244">
        <v>50221</v>
      </c>
      <c r="L323" s="242">
        <v>1054491429.51</v>
      </c>
    </row>
    <row r="324" spans="11:12" ht="15.9" customHeight="1" x14ac:dyDescent="0.25">
      <c r="K324" s="244">
        <v>50313</v>
      </c>
      <c r="L324" s="242">
        <v>1024112668.5</v>
      </c>
    </row>
    <row r="325" spans="11:12" ht="15.9" customHeight="1" x14ac:dyDescent="0.25">
      <c r="K325" s="244">
        <v>50405</v>
      </c>
      <c r="L325" s="242">
        <v>994269562.25</v>
      </c>
    </row>
    <row r="326" spans="11:12" ht="15.9" customHeight="1" x14ac:dyDescent="0.25">
      <c r="K326" s="244">
        <v>50495</v>
      </c>
      <c r="L326" s="242">
        <v>964932042.04000092</v>
      </c>
    </row>
    <row r="327" spans="11:12" ht="15.9" customHeight="1" x14ac:dyDescent="0.25">
      <c r="K327" s="244">
        <v>50586</v>
      </c>
      <c r="L327" s="242">
        <v>936133441.79000092</v>
      </c>
    </row>
    <row r="328" spans="11:12" ht="15.9" customHeight="1" x14ac:dyDescent="0.25">
      <c r="K328" s="244">
        <v>50678</v>
      </c>
      <c r="L328" s="242">
        <v>907914874.26999807</v>
      </c>
    </row>
    <row r="329" spans="11:12" ht="15.9" customHeight="1" x14ac:dyDescent="0.25">
      <c r="K329" s="244">
        <v>50770</v>
      </c>
      <c r="L329" s="242">
        <v>880284367.450001</v>
      </c>
    </row>
    <row r="330" spans="11:12" ht="15.9" customHeight="1" x14ac:dyDescent="0.25">
      <c r="K330" s="244">
        <v>50860</v>
      </c>
      <c r="L330" s="242">
        <v>853141191.169999</v>
      </c>
    </row>
    <row r="331" spans="11:12" ht="15.9" customHeight="1" x14ac:dyDescent="0.25">
      <c r="K331" s="244">
        <v>50951</v>
      </c>
      <c r="L331" s="242">
        <v>826451640.89000106</v>
      </c>
    </row>
    <row r="332" spans="11:12" ht="15.9" customHeight="1" x14ac:dyDescent="0.25">
      <c r="K332" s="244">
        <v>51043</v>
      </c>
      <c r="L332" s="242">
        <v>800231001.66999793</v>
      </c>
    </row>
    <row r="333" spans="11:12" ht="15.9" customHeight="1" x14ac:dyDescent="0.25">
      <c r="K333" s="244">
        <v>51135</v>
      </c>
      <c r="L333" s="242">
        <v>774496122.00999892</v>
      </c>
    </row>
    <row r="334" spans="11:12" ht="15.9" customHeight="1" x14ac:dyDescent="0.25">
      <c r="K334" s="244">
        <v>51226</v>
      </c>
      <c r="L334" s="242">
        <v>749130780.38</v>
      </c>
    </row>
    <row r="335" spans="11:12" ht="15.9" customHeight="1" x14ac:dyDescent="0.25">
      <c r="K335" s="244">
        <v>51317</v>
      </c>
      <c r="L335" s="242">
        <v>724192801.32000101</v>
      </c>
    </row>
    <row r="336" spans="11:12" ht="15.9" customHeight="1" x14ac:dyDescent="0.25">
      <c r="K336" s="244">
        <v>51409</v>
      </c>
      <c r="L336" s="242">
        <v>699667317.70000005</v>
      </c>
    </row>
    <row r="337" spans="11:12" ht="15.9" customHeight="1" x14ac:dyDescent="0.25">
      <c r="K337" s="244">
        <v>51501</v>
      </c>
      <c r="L337" s="242">
        <v>675623771.70999992</v>
      </c>
    </row>
    <row r="338" spans="11:12" ht="15.9" customHeight="1" x14ac:dyDescent="0.25">
      <c r="K338" s="244">
        <v>51591</v>
      </c>
      <c r="L338" s="242">
        <v>651925427.11000097</v>
      </c>
    </row>
    <row r="339" spans="11:12" ht="15.9" customHeight="1" x14ac:dyDescent="0.25">
      <c r="K339" s="244">
        <v>51682</v>
      </c>
      <c r="L339" s="242">
        <v>628604485.53999901</v>
      </c>
    </row>
    <row r="340" spans="11:12" ht="15.9" customHeight="1" x14ac:dyDescent="0.25">
      <c r="K340" s="244">
        <v>51774</v>
      </c>
      <c r="L340" s="242">
        <v>605658994.10000002</v>
      </c>
    </row>
    <row r="341" spans="11:12" ht="15.9" customHeight="1" x14ac:dyDescent="0.25">
      <c r="K341" s="244">
        <v>51866</v>
      </c>
      <c r="L341" s="242">
        <v>583126287.75</v>
      </c>
    </row>
    <row r="342" spans="11:12" ht="15.9" customHeight="1" x14ac:dyDescent="0.25">
      <c r="K342" s="244">
        <v>51956</v>
      </c>
      <c r="L342" s="242">
        <v>560930198.58000004</v>
      </c>
    </row>
    <row r="343" spans="11:12" ht="15.9" customHeight="1" x14ac:dyDescent="0.25">
      <c r="K343" s="244">
        <v>52047</v>
      </c>
      <c r="L343" s="242">
        <v>539093927.44999993</v>
      </c>
    </row>
    <row r="344" spans="11:12" ht="15.9" customHeight="1" x14ac:dyDescent="0.25">
      <c r="K344" s="244">
        <v>52139</v>
      </c>
      <c r="L344" s="242">
        <v>517641416.549999</v>
      </c>
    </row>
    <row r="345" spans="11:12" ht="15.9" customHeight="1" x14ac:dyDescent="0.25">
      <c r="K345" s="244">
        <v>52231</v>
      </c>
      <c r="L345" s="242">
        <v>496638627.97999996</v>
      </c>
    </row>
    <row r="346" spans="11:12" ht="15.9" customHeight="1" x14ac:dyDescent="0.25">
      <c r="K346" s="244">
        <v>52321</v>
      </c>
      <c r="L346" s="242">
        <v>475997131.61999995</v>
      </c>
    </row>
    <row r="347" spans="11:12" ht="15.9" customHeight="1" x14ac:dyDescent="0.25">
      <c r="K347" s="244">
        <v>52412</v>
      </c>
      <c r="L347" s="242">
        <v>455784064.40000004</v>
      </c>
    </row>
    <row r="348" spans="11:12" ht="15.9" customHeight="1" x14ac:dyDescent="0.25">
      <c r="K348" s="244">
        <v>52504</v>
      </c>
      <c r="L348" s="242">
        <v>436010215.71999997</v>
      </c>
    </row>
    <row r="349" spans="11:12" ht="15.9" customHeight="1" x14ac:dyDescent="0.25">
      <c r="K349" s="244">
        <v>52596</v>
      </c>
      <c r="L349" s="242">
        <v>416726212.28000104</v>
      </c>
    </row>
    <row r="350" spans="11:12" ht="15.9" customHeight="1" x14ac:dyDescent="0.25">
      <c r="K350" s="244">
        <v>52687</v>
      </c>
      <c r="L350" s="242">
        <v>397820747.68000001</v>
      </c>
    </row>
    <row r="351" spans="11:12" ht="15.9" customHeight="1" x14ac:dyDescent="0.25">
      <c r="K351" s="244">
        <v>52778</v>
      </c>
      <c r="L351" s="242">
        <v>379362963.94999999</v>
      </c>
    </row>
    <row r="352" spans="11:12" ht="15.9" customHeight="1" x14ac:dyDescent="0.25">
      <c r="K352" s="244">
        <v>52870</v>
      </c>
      <c r="L352" s="242">
        <v>361304819.38000101</v>
      </c>
    </row>
    <row r="353" spans="11:12" ht="15.9" customHeight="1" x14ac:dyDescent="0.25">
      <c r="K353" s="244">
        <v>52962</v>
      </c>
      <c r="L353" s="242">
        <v>343668158.57999998</v>
      </c>
    </row>
    <row r="354" spans="11:12" ht="15.9" customHeight="1" x14ac:dyDescent="0.25">
      <c r="K354" s="244">
        <v>53052</v>
      </c>
      <c r="L354" s="242">
        <v>326372853.63999999</v>
      </c>
    </row>
    <row r="355" spans="11:12" ht="15.9" customHeight="1" x14ac:dyDescent="0.25">
      <c r="K355" s="244">
        <v>53143</v>
      </c>
      <c r="L355" s="242">
        <v>309410095.32999998</v>
      </c>
    </row>
    <row r="356" spans="11:12" ht="15.9" customHeight="1" x14ac:dyDescent="0.25">
      <c r="K356" s="244">
        <v>53235</v>
      </c>
      <c r="L356" s="242">
        <v>292788651.51999998</v>
      </c>
    </row>
    <row r="357" spans="11:12" ht="15.9" customHeight="1" x14ac:dyDescent="0.25">
      <c r="K357" s="244">
        <v>53327</v>
      </c>
      <c r="L357" s="242">
        <v>276597325.56999999</v>
      </c>
    </row>
    <row r="358" spans="11:12" ht="15.9" customHeight="1" x14ac:dyDescent="0.25">
      <c r="K358" s="244">
        <v>53417</v>
      </c>
      <c r="L358" s="242">
        <v>260780823.66</v>
      </c>
    </row>
    <row r="359" spans="11:12" ht="15.9" customHeight="1" x14ac:dyDescent="0.25">
      <c r="K359" s="244">
        <v>53508</v>
      </c>
      <c r="L359" s="242">
        <v>245399243.55999997</v>
      </c>
    </row>
    <row r="360" spans="11:12" ht="15.9" customHeight="1" x14ac:dyDescent="0.25">
      <c r="K360" s="244">
        <v>53600</v>
      </c>
      <c r="L360" s="242">
        <v>230487845.32000002</v>
      </c>
    </row>
    <row r="361" spans="11:12" ht="15.9" customHeight="1" x14ac:dyDescent="0.25">
      <c r="K361" s="244">
        <v>53692</v>
      </c>
      <c r="L361" s="242">
        <v>216107756.31</v>
      </c>
    </row>
    <row r="362" spans="11:12" ht="15.9" customHeight="1" x14ac:dyDescent="0.25">
      <c r="K362" s="244">
        <v>53782</v>
      </c>
      <c r="L362" s="242">
        <v>202239817.81999999</v>
      </c>
    </row>
    <row r="363" spans="11:12" ht="15.9" customHeight="1" x14ac:dyDescent="0.25">
      <c r="K363" s="244">
        <v>53873</v>
      </c>
      <c r="L363" s="242">
        <v>188882735.60999998</v>
      </c>
    </row>
    <row r="364" spans="11:12" ht="15.9" customHeight="1" x14ac:dyDescent="0.25">
      <c r="K364" s="244">
        <v>53965</v>
      </c>
      <c r="L364" s="242">
        <v>176090091.91</v>
      </c>
    </row>
    <row r="365" spans="11:12" ht="15.9" customHeight="1" x14ac:dyDescent="0.25">
      <c r="K365" s="244">
        <v>54057</v>
      </c>
      <c r="L365" s="242">
        <v>163945002.81999999</v>
      </c>
    </row>
    <row r="366" spans="11:12" ht="15.9" customHeight="1" x14ac:dyDescent="0.25">
      <c r="K366" s="244">
        <v>54148</v>
      </c>
      <c r="L366" s="242">
        <v>152302061.27000001</v>
      </c>
    </row>
    <row r="367" spans="11:12" ht="15.9" customHeight="1" x14ac:dyDescent="0.25">
      <c r="K367" s="244">
        <v>54239</v>
      </c>
      <c r="L367" s="242">
        <v>141216501.38</v>
      </c>
    </row>
    <row r="368" spans="11:12" ht="15.9" customHeight="1" x14ac:dyDescent="0.25">
      <c r="K368" s="244">
        <v>54331</v>
      </c>
      <c r="L368" s="242">
        <v>130648656.24000001</v>
      </c>
    </row>
    <row r="369" spans="11:12" ht="15.9" customHeight="1" x14ac:dyDescent="0.25">
      <c r="K369" s="244">
        <v>54423</v>
      </c>
      <c r="L369" s="242">
        <v>120629931.92999999</v>
      </c>
    </row>
    <row r="370" spans="11:12" ht="15.9" customHeight="1" x14ac:dyDescent="0.25">
      <c r="K370" s="244">
        <v>54513</v>
      </c>
      <c r="L370" s="242">
        <v>110974879.25999999</v>
      </c>
    </row>
    <row r="371" spans="11:12" ht="15.9" customHeight="1" x14ac:dyDescent="0.25">
      <c r="K371" s="244">
        <v>54604</v>
      </c>
      <c r="L371" s="242">
        <v>101674606.53</v>
      </c>
    </row>
    <row r="372" spans="11:12" ht="15.9" customHeight="1" x14ac:dyDescent="0.25">
      <c r="K372" s="244">
        <v>54696</v>
      </c>
      <c r="L372" s="242">
        <v>92819551.6199999</v>
      </c>
    </row>
    <row r="373" spans="11:12" ht="15.9" customHeight="1" x14ac:dyDescent="0.25">
      <c r="K373" s="244">
        <v>54788</v>
      </c>
      <c r="L373" s="242">
        <v>84444205.170000002</v>
      </c>
    </row>
    <row r="374" spans="11:12" ht="15.9" customHeight="1" x14ac:dyDescent="0.25">
      <c r="K374" s="244">
        <v>54878</v>
      </c>
      <c r="L374" s="242">
        <v>76537876.75999999</v>
      </c>
    </row>
    <row r="375" spans="11:12" ht="15.9" customHeight="1" x14ac:dyDescent="0.25">
      <c r="K375" s="244">
        <v>54969</v>
      </c>
      <c r="L375" s="242">
        <v>69155884.530000001</v>
      </c>
    </row>
    <row r="376" spans="11:12" ht="15.9" customHeight="1" x14ac:dyDescent="0.25">
      <c r="K376" s="244">
        <v>55061</v>
      </c>
      <c r="L376" s="242">
        <v>62318308.600000001</v>
      </c>
    </row>
    <row r="377" spans="11:12" ht="15.9" customHeight="1" x14ac:dyDescent="0.25">
      <c r="K377" s="244">
        <v>55153</v>
      </c>
      <c r="L377" s="242">
        <v>56139007.520000003</v>
      </c>
    </row>
    <row r="378" spans="11:12" ht="15.9" customHeight="1" x14ac:dyDescent="0.25">
      <c r="K378" s="244">
        <v>55243</v>
      </c>
      <c r="L378" s="242">
        <v>50541547.580000095</v>
      </c>
    </row>
    <row r="379" spans="11:12" ht="15.9" customHeight="1" x14ac:dyDescent="0.25">
      <c r="K379" s="244">
        <v>55334</v>
      </c>
      <c r="L379" s="242">
        <v>45499368.149999999</v>
      </c>
    </row>
    <row r="380" spans="11:12" ht="15.9" customHeight="1" x14ac:dyDescent="0.25">
      <c r="K380" s="244">
        <v>55426</v>
      </c>
      <c r="L380" s="242">
        <v>40884775.240000002</v>
      </c>
    </row>
    <row r="381" spans="11:12" ht="15.9" customHeight="1" x14ac:dyDescent="0.25">
      <c r="K381" s="244">
        <v>55518</v>
      </c>
      <c r="L381" s="242">
        <v>36627008</v>
      </c>
    </row>
    <row r="382" spans="11:12" ht="15.9" customHeight="1" x14ac:dyDescent="0.25">
      <c r="K382" s="244">
        <v>55609</v>
      </c>
      <c r="L382" s="242">
        <v>32661177.390000001</v>
      </c>
    </row>
    <row r="383" spans="11:12" ht="15.9" customHeight="1" x14ac:dyDescent="0.25">
      <c r="K383" s="244">
        <v>55700</v>
      </c>
      <c r="L383" s="242">
        <v>29058718.240000002</v>
      </c>
    </row>
    <row r="384" spans="11:12" ht="15.9" customHeight="1" x14ac:dyDescent="0.25">
      <c r="K384" s="244">
        <v>55792</v>
      </c>
      <c r="L384" s="242">
        <v>25781648.719999999</v>
      </c>
    </row>
    <row r="385" spans="11:12" ht="15.9" customHeight="1" x14ac:dyDescent="0.25">
      <c r="K385" s="244">
        <v>55884</v>
      </c>
      <c r="L385" s="242">
        <v>22899185.789999999</v>
      </c>
    </row>
    <row r="386" spans="11:12" ht="15.9" customHeight="1" x14ac:dyDescent="0.25">
      <c r="K386" s="244">
        <v>55974</v>
      </c>
      <c r="L386" s="242">
        <v>20390523.210000001</v>
      </c>
    </row>
    <row r="387" spans="11:12" ht="15.9" customHeight="1" x14ac:dyDescent="0.25">
      <c r="K387" s="244">
        <v>56065</v>
      </c>
      <c r="L387" s="242">
        <v>18223604.5</v>
      </c>
    </row>
    <row r="388" spans="11:12" ht="15.9" customHeight="1" x14ac:dyDescent="0.25">
      <c r="K388" s="244">
        <v>56157</v>
      </c>
      <c r="L388" s="242">
        <v>16384246.949999999</v>
      </c>
    </row>
    <row r="389" spans="11:12" ht="15.9" customHeight="1" x14ac:dyDescent="0.25">
      <c r="K389" s="244">
        <v>56249</v>
      </c>
      <c r="L389" s="242">
        <v>14833866.82</v>
      </c>
    </row>
    <row r="390" spans="11:12" ht="15.9" customHeight="1" x14ac:dyDescent="0.25">
      <c r="K390" s="244">
        <v>56339</v>
      </c>
      <c r="L390" s="242">
        <v>13502236.859999999</v>
      </c>
    </row>
    <row r="391" spans="11:12" ht="15.9" customHeight="1" x14ac:dyDescent="0.25">
      <c r="K391" s="244">
        <v>56430</v>
      </c>
      <c r="L391" s="242">
        <v>12412159.5</v>
      </c>
    </row>
    <row r="392" spans="11:12" ht="15.9" customHeight="1" x14ac:dyDescent="0.25">
      <c r="K392" s="244">
        <v>56522</v>
      </c>
      <c r="L392" s="242">
        <v>11533747.26</v>
      </c>
    </row>
    <row r="393" spans="11:12" ht="15.9" customHeight="1" x14ac:dyDescent="0.25">
      <c r="K393" s="244">
        <v>56614</v>
      </c>
      <c r="L393" s="242">
        <v>10718136.58</v>
      </c>
    </row>
    <row r="394" spans="11:12" ht="15.9" customHeight="1" x14ac:dyDescent="0.25">
      <c r="K394" s="244">
        <v>56704</v>
      </c>
      <c r="L394" s="242">
        <v>9937122.0799999982</v>
      </c>
    </row>
    <row r="395" spans="11:12" ht="15.9" customHeight="1" x14ac:dyDescent="0.25">
      <c r="K395" s="244">
        <v>56795</v>
      </c>
      <c r="L395" s="242">
        <v>9182379.9700000007</v>
      </c>
    </row>
    <row r="396" spans="11:12" ht="15.9" customHeight="1" x14ac:dyDescent="0.25">
      <c r="K396" s="244">
        <v>56887</v>
      </c>
      <c r="L396" s="242">
        <v>8465901.7699999996</v>
      </c>
    </row>
    <row r="397" spans="11:12" ht="15.9" customHeight="1" x14ac:dyDescent="0.25">
      <c r="K397" s="244">
        <v>56979</v>
      </c>
      <c r="L397" s="242">
        <v>7775777.75</v>
      </c>
    </row>
    <row r="398" spans="11:12" ht="15.9" customHeight="1" x14ac:dyDescent="0.25">
      <c r="K398" s="244">
        <v>57070</v>
      </c>
      <c r="L398" s="242">
        <v>7115240.4800000004</v>
      </c>
    </row>
    <row r="399" spans="11:12" ht="15.9" customHeight="1" x14ac:dyDescent="0.25">
      <c r="K399" s="244">
        <v>57161</v>
      </c>
      <c r="L399" s="242">
        <v>6493783.2199999997</v>
      </c>
    </row>
    <row r="400" spans="11:12" ht="15.9" customHeight="1" x14ac:dyDescent="0.25">
      <c r="K400" s="244">
        <v>57253</v>
      </c>
      <c r="L400" s="242">
        <v>5921278.8799999999</v>
      </c>
    </row>
    <row r="401" spans="11:12" ht="15.9" customHeight="1" x14ac:dyDescent="0.25">
      <c r="K401" s="244">
        <v>57345</v>
      </c>
      <c r="L401" s="242">
        <v>5373815.3300000001</v>
      </c>
    </row>
    <row r="402" spans="11:12" ht="15.9" customHeight="1" x14ac:dyDescent="0.25">
      <c r="K402" s="244">
        <v>57435</v>
      </c>
      <c r="L402" s="242">
        <v>4870376.51</v>
      </c>
    </row>
    <row r="403" spans="11:12" ht="15.9" customHeight="1" x14ac:dyDescent="0.25">
      <c r="K403" s="244">
        <v>57526</v>
      </c>
      <c r="L403" s="242">
        <v>4398519.01</v>
      </c>
    </row>
    <row r="404" spans="11:12" ht="15.9" customHeight="1" x14ac:dyDescent="0.25">
      <c r="K404" s="244">
        <v>57618</v>
      </c>
      <c r="L404" s="242">
        <v>3952225.6999999997</v>
      </c>
    </row>
    <row r="405" spans="11:12" ht="15.9" customHeight="1" x14ac:dyDescent="0.25">
      <c r="K405" s="244">
        <v>57710</v>
      </c>
      <c r="L405" s="242">
        <v>3547265.2699999996</v>
      </c>
    </row>
    <row r="406" spans="11:12" ht="15.9" customHeight="1" x14ac:dyDescent="0.25">
      <c r="K406" s="244">
        <v>57800</v>
      </c>
      <c r="L406" s="242">
        <v>3171218.15</v>
      </c>
    </row>
    <row r="407" spans="11:12" ht="15.9" customHeight="1" x14ac:dyDescent="0.25">
      <c r="K407" s="244">
        <v>57891</v>
      </c>
      <c r="L407" s="242">
        <v>2834362.6</v>
      </c>
    </row>
    <row r="408" spans="11:12" ht="15.9" customHeight="1" x14ac:dyDescent="0.25">
      <c r="K408" s="244">
        <v>57983</v>
      </c>
      <c r="L408" s="242">
        <v>2524589.0300000003</v>
      </c>
    </row>
    <row r="409" spans="11:12" ht="15.9" customHeight="1" x14ac:dyDescent="0.25">
      <c r="K409" s="244">
        <v>58075</v>
      </c>
      <c r="L409" s="242">
        <v>2235030.41</v>
      </c>
    </row>
    <row r="410" spans="11:12" ht="15.9" customHeight="1" x14ac:dyDescent="0.25">
      <c r="K410" s="244">
        <v>58165</v>
      </c>
      <c r="L410" s="242">
        <v>1966594.72</v>
      </c>
    </row>
    <row r="411" spans="11:12" ht="15.9" customHeight="1" x14ac:dyDescent="0.25">
      <c r="K411" s="244">
        <v>58256</v>
      </c>
      <c r="L411" s="242">
        <v>1727652.7</v>
      </c>
    </row>
    <row r="412" spans="11:12" ht="15.9" customHeight="1" x14ac:dyDescent="0.25">
      <c r="K412" s="244">
        <v>58348</v>
      </c>
      <c r="L412" s="242">
        <v>1508604.23</v>
      </c>
    </row>
    <row r="413" spans="11:12" ht="15.9" customHeight="1" x14ac:dyDescent="0.25">
      <c r="K413" s="244">
        <v>58440</v>
      </c>
      <c r="L413" s="242">
        <v>1308364.1100000001</v>
      </c>
    </row>
    <row r="414" spans="11:12" ht="15.9" customHeight="1" x14ac:dyDescent="0.25">
      <c r="K414" s="244">
        <v>58531</v>
      </c>
      <c r="L414" s="242">
        <v>1124016.74</v>
      </c>
    </row>
    <row r="415" spans="11:12" ht="15.9" customHeight="1" x14ac:dyDescent="0.25">
      <c r="K415" s="244">
        <v>58622</v>
      </c>
      <c r="L415" s="242">
        <v>957145.66999999993</v>
      </c>
    </row>
    <row r="416" spans="11:12" ht="15.9" customHeight="1" x14ac:dyDescent="0.25">
      <c r="K416" s="244">
        <v>58714</v>
      </c>
      <c r="L416" s="242">
        <v>807168.42999999993</v>
      </c>
    </row>
    <row r="417" spans="11:12" ht="15.9" customHeight="1" x14ac:dyDescent="0.25">
      <c r="K417" s="244">
        <v>58806</v>
      </c>
      <c r="L417" s="242">
        <v>675189.87</v>
      </c>
    </row>
    <row r="418" spans="11:12" ht="15.9" customHeight="1" x14ac:dyDescent="0.25">
      <c r="K418" s="244">
        <v>58896</v>
      </c>
      <c r="L418" s="242">
        <v>553179.30000000005</v>
      </c>
    </row>
    <row r="419" spans="11:12" ht="15.9" customHeight="1" x14ac:dyDescent="0.25">
      <c r="K419" s="244">
        <v>58987</v>
      </c>
      <c r="L419" s="242">
        <v>449420.75</v>
      </c>
    </row>
    <row r="420" spans="11:12" ht="15.9" customHeight="1" x14ac:dyDescent="0.25">
      <c r="K420" s="244">
        <v>59079</v>
      </c>
      <c r="L420" s="242">
        <v>367662.71</v>
      </c>
    </row>
    <row r="421" spans="11:12" ht="15.9" customHeight="1" x14ac:dyDescent="0.25">
      <c r="K421" s="244">
        <v>59171</v>
      </c>
      <c r="L421" s="242">
        <v>304478.78999999998</v>
      </c>
    </row>
    <row r="422" spans="11:12" ht="15.9" customHeight="1" x14ac:dyDescent="0.25">
      <c r="K422" s="244">
        <v>59261</v>
      </c>
      <c r="L422" s="242">
        <v>247467.21</v>
      </c>
    </row>
    <row r="423" spans="11:12" ht="15.9" customHeight="1" x14ac:dyDescent="0.25">
      <c r="K423" s="244">
        <v>59352</v>
      </c>
      <c r="L423" s="242">
        <v>193998.03</v>
      </c>
    </row>
    <row r="424" spans="11:12" ht="15.9" customHeight="1" x14ac:dyDescent="0.25">
      <c r="K424" s="244">
        <v>59444</v>
      </c>
      <c r="L424" s="242">
        <v>152023.89000000001</v>
      </c>
    </row>
    <row r="425" spans="11:12" ht="15.9" customHeight="1" x14ac:dyDescent="0.25">
      <c r="K425" s="244">
        <v>59536</v>
      </c>
      <c r="L425" s="242">
        <v>112747.81</v>
      </c>
    </row>
    <row r="426" spans="11:12" ht="15.9" customHeight="1" x14ac:dyDescent="0.25">
      <c r="K426" s="244">
        <v>59626</v>
      </c>
      <c r="L426" s="242">
        <v>77435.649999999994</v>
      </c>
    </row>
    <row r="427" spans="11:12" ht="15.9" customHeight="1" x14ac:dyDescent="0.25">
      <c r="K427" s="244">
        <v>59717</v>
      </c>
      <c r="L427" s="242">
        <v>50411.44</v>
      </c>
    </row>
    <row r="428" spans="11:12" ht="15.9" customHeight="1" x14ac:dyDescent="0.25">
      <c r="K428" s="244">
        <v>59809</v>
      </c>
      <c r="L428" s="242">
        <v>29836.3</v>
      </c>
    </row>
    <row r="429" spans="11:12" ht="15.9" customHeight="1" x14ac:dyDescent="0.25">
      <c r="K429" s="244">
        <v>59901</v>
      </c>
      <c r="L429" s="242">
        <v>15007.02</v>
      </c>
    </row>
    <row r="430" spans="11:12" ht="15.9" customHeight="1" x14ac:dyDescent="0.25">
      <c r="K430" s="244">
        <v>59992</v>
      </c>
      <c r="L430" s="242">
        <v>5351.1</v>
      </c>
    </row>
    <row r="431" spans="11:12" ht="15.9" customHeight="1" x14ac:dyDescent="0.25">
      <c r="K431" s="244">
        <v>60083</v>
      </c>
      <c r="L431" s="242">
        <v>492.35</v>
      </c>
    </row>
    <row r="432" spans="11:12" ht="15.9" customHeight="1" x14ac:dyDescent="0.25">
      <c r="K432" s="244"/>
      <c r="L432" s="242"/>
    </row>
    <row r="433" spans="11:12" ht="15.9" customHeight="1" x14ac:dyDescent="0.25">
      <c r="K433" s="244"/>
      <c r="L433" s="242"/>
    </row>
    <row r="434" spans="11:12" ht="15.9" customHeight="1" x14ac:dyDescent="0.25">
      <c r="K434" s="244"/>
      <c r="L434" s="242"/>
    </row>
    <row r="435" spans="11:12" ht="15.9" customHeight="1" x14ac:dyDescent="0.25">
      <c r="K435" s="244"/>
      <c r="L435" s="242"/>
    </row>
    <row r="436" spans="11:12" ht="15.9" customHeight="1" x14ac:dyDescent="0.25">
      <c r="K436" s="244"/>
      <c r="L436" s="242"/>
    </row>
    <row r="437" spans="11:12" ht="15.9" customHeight="1" x14ac:dyDescent="0.25">
      <c r="K437" s="244"/>
      <c r="L437" s="242"/>
    </row>
    <row r="438" spans="11:12" ht="15.9" customHeight="1" x14ac:dyDescent="0.25">
      <c r="K438" s="244"/>
      <c r="L438" s="242"/>
    </row>
  </sheetData>
  <mergeCells count="21">
    <mergeCell ref="F32:I32"/>
    <mergeCell ref="F36:I36"/>
    <mergeCell ref="F55:I55"/>
    <mergeCell ref="G8:I8"/>
    <mergeCell ref="D8:F8"/>
    <mergeCell ref="G5:I5"/>
    <mergeCell ref="G6:I6"/>
    <mergeCell ref="G7:I7"/>
    <mergeCell ref="D5:F5"/>
    <mergeCell ref="D6:F6"/>
    <mergeCell ref="D7:F7"/>
    <mergeCell ref="B221:I221"/>
    <mergeCell ref="E207:I207"/>
    <mergeCell ref="E206:I206"/>
    <mergeCell ref="B224:I224"/>
    <mergeCell ref="B230:I230"/>
    <mergeCell ref="B215:I215"/>
    <mergeCell ref="B212:I212"/>
    <mergeCell ref="B227:I227"/>
    <mergeCell ref="B218:I218"/>
    <mergeCell ref="E208:I208"/>
  </mergeCells>
  <hyperlinks>
    <hyperlink ref="E208"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Mortgage Covered Bonds
Investor Report&amp;R&amp;G</oddHeader>
    <oddFooter>&amp;R&amp;"Verdana,Normal"&amp;8&amp;P / &amp;N</oddFooter>
  </headerFooter>
  <rowBreaks count="2" manualBreakCount="2">
    <brk id="89" min="1" max="8" man="1"/>
    <brk id="175" min="1" max="8" man="1"/>
  </rowBreaks>
  <ignoredErrors>
    <ignoredError sqref="H140" formula="1"/>
  </ignoredError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380"/>
  <sheetViews>
    <sheetView showGridLines="0" view="pageBreakPreview" topLeftCell="A67" zoomScale="85" zoomScaleNormal="100" zoomScaleSheetLayoutView="85" workbookViewId="0"/>
  </sheetViews>
  <sheetFormatPr defaultColWidth="2.90625" defaultRowHeight="15.9" customHeight="1" x14ac:dyDescent="0.25"/>
  <cols>
    <col min="1" max="1" width="9.08984375" style="148" customWidth="1"/>
    <col min="2" max="2" width="42.90625" style="148" customWidth="1"/>
    <col min="3" max="3" width="12.08984375" style="148" bestFit="1" customWidth="1"/>
    <col min="4" max="4" width="9.6328125" style="148" customWidth="1"/>
    <col min="5" max="6" width="16.6328125" style="148" customWidth="1"/>
    <col min="7" max="8" width="28" style="147" customWidth="1"/>
    <col min="9" max="9" width="2.90625" style="148"/>
    <col min="10" max="10" width="11.54296875" style="148" bestFit="1" customWidth="1"/>
    <col min="11" max="11" width="17.36328125" style="148" bestFit="1" customWidth="1"/>
    <col min="12" max="12" width="5.54296875" style="148" bestFit="1" customWidth="1"/>
    <col min="13" max="16384" width="2.9062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41729</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333</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4.4119186807433906</v>
      </c>
      <c r="H12" s="157">
        <v>3925000000</v>
      </c>
    </row>
    <row r="13" spans="1:9" ht="15" customHeight="1" x14ac:dyDescent="0.25">
      <c r="A13" s="147"/>
      <c r="B13" s="159" t="s">
        <v>206</v>
      </c>
      <c r="C13" s="187">
        <v>39961</v>
      </c>
      <c r="D13" s="147" t="s">
        <v>200</v>
      </c>
      <c r="E13" s="187">
        <v>42518</v>
      </c>
      <c r="F13" s="187">
        <v>42883</v>
      </c>
      <c r="G13" s="161">
        <v>2.1616438356164385</v>
      </c>
      <c r="H13" s="160">
        <v>175000000</v>
      </c>
    </row>
    <row r="14" spans="1:9" ht="15" customHeight="1" x14ac:dyDescent="0.25">
      <c r="A14" s="147"/>
      <c r="B14" s="159" t="s">
        <v>208</v>
      </c>
      <c r="C14" s="187">
        <v>40193</v>
      </c>
      <c r="D14" s="147" t="s">
        <v>201</v>
      </c>
      <c r="E14" s="187">
        <v>42019</v>
      </c>
      <c r="F14" s="187">
        <v>42384</v>
      </c>
      <c r="G14" s="161">
        <v>0.79452054794520544</v>
      </c>
      <c r="H14" s="160">
        <v>1000000000</v>
      </c>
    </row>
    <row r="15" spans="1:9" ht="15" customHeight="1" x14ac:dyDescent="0.25">
      <c r="A15" s="147"/>
      <c r="B15" s="159" t="s">
        <v>209</v>
      </c>
      <c r="C15" s="187">
        <v>40221</v>
      </c>
      <c r="D15" s="147" t="s">
        <v>200</v>
      </c>
      <c r="E15" s="187">
        <v>42778</v>
      </c>
      <c r="F15" s="187">
        <v>43143</v>
      </c>
      <c r="G15" s="161">
        <v>2.8739726027397259</v>
      </c>
      <c r="H15" s="160">
        <v>200000000</v>
      </c>
    </row>
    <row r="16" spans="1:9" ht="15" customHeight="1" x14ac:dyDescent="0.25">
      <c r="A16" s="147"/>
      <c r="B16" s="159" t="s">
        <v>210</v>
      </c>
      <c r="C16" s="187">
        <v>40319</v>
      </c>
      <c r="D16" s="147" t="s">
        <v>200</v>
      </c>
      <c r="E16" s="187">
        <v>45798</v>
      </c>
      <c r="F16" s="187">
        <v>46163</v>
      </c>
      <c r="G16" s="161">
        <v>11.147945205479452</v>
      </c>
      <c r="H16" s="160">
        <v>350000000</v>
      </c>
    </row>
    <row r="17" spans="1:8" ht="15" customHeight="1" x14ac:dyDescent="0.25">
      <c r="A17" s="147"/>
      <c r="B17" s="159" t="s">
        <v>211</v>
      </c>
      <c r="C17" s="187">
        <v>40395</v>
      </c>
      <c r="D17" s="147" t="s">
        <v>200</v>
      </c>
      <c r="E17" s="187">
        <v>44048</v>
      </c>
      <c r="F17" s="187">
        <v>44413</v>
      </c>
      <c r="G17" s="161">
        <v>6.353424657534247</v>
      </c>
      <c r="H17" s="160">
        <v>600000000</v>
      </c>
    </row>
    <row r="18" spans="1:8" ht="15" customHeight="1" x14ac:dyDescent="0.25">
      <c r="A18" s="147"/>
      <c r="B18" s="159" t="s">
        <v>212</v>
      </c>
      <c r="C18" s="187">
        <v>40568</v>
      </c>
      <c r="D18" s="147" t="s">
        <v>200</v>
      </c>
      <c r="E18" s="187">
        <v>43125</v>
      </c>
      <c r="F18" s="187">
        <v>43490</v>
      </c>
      <c r="G18" s="161">
        <v>3.8246575342465752</v>
      </c>
      <c r="H18" s="160">
        <v>200000000</v>
      </c>
    </row>
    <row r="19" spans="1:8" ht="15" customHeight="1" x14ac:dyDescent="0.25">
      <c r="A19" s="147"/>
      <c r="B19" s="159" t="s">
        <v>213</v>
      </c>
      <c r="C19" s="187">
        <v>40780</v>
      </c>
      <c r="D19" s="147" t="s">
        <v>200</v>
      </c>
      <c r="E19" s="187">
        <v>44433</v>
      </c>
      <c r="F19" s="187">
        <v>44798</v>
      </c>
      <c r="G19" s="161">
        <v>7.4082191780821915</v>
      </c>
      <c r="H19" s="160">
        <v>600000000</v>
      </c>
    </row>
    <row r="20" spans="1:8" ht="15" customHeight="1" thickBot="1" x14ac:dyDescent="0.3">
      <c r="A20" s="147"/>
      <c r="B20" s="159" t="s">
        <v>329</v>
      </c>
      <c r="C20" s="187">
        <v>41110</v>
      </c>
      <c r="D20" s="147" t="s">
        <v>200</v>
      </c>
      <c r="E20" s="187">
        <v>42936</v>
      </c>
      <c r="F20" s="187">
        <v>43301</v>
      </c>
      <c r="G20" s="161">
        <v>3.3068493150684932</v>
      </c>
      <c r="H20" s="160">
        <v>800000000</v>
      </c>
    </row>
    <row r="21" spans="1:8" ht="15" customHeight="1" thickBot="1" x14ac:dyDescent="0.3">
      <c r="A21" s="147"/>
      <c r="B21" s="223" t="s">
        <v>335</v>
      </c>
      <c r="C21" s="223"/>
      <c r="D21" s="223"/>
      <c r="E21" s="223"/>
      <c r="F21" s="223"/>
      <c r="G21" s="223"/>
      <c r="H21" s="224" t="s">
        <v>403</v>
      </c>
    </row>
    <row r="22" spans="1:8" ht="15" customHeight="1" x14ac:dyDescent="0.25">
      <c r="A22" s="147"/>
      <c r="G22" s="166"/>
      <c r="H22" s="166"/>
    </row>
    <row r="23" spans="1:8" ht="15" customHeight="1" x14ac:dyDescent="0.25">
      <c r="A23" s="147"/>
      <c r="B23" s="153" t="s">
        <v>232</v>
      </c>
      <c r="C23" s="154"/>
      <c r="D23" s="154"/>
      <c r="E23" s="154"/>
      <c r="F23" s="154"/>
      <c r="G23" s="154" t="s">
        <v>214</v>
      </c>
      <c r="H23" s="154" t="s">
        <v>306</v>
      </c>
    </row>
    <row r="24" spans="1:8" ht="15" customHeight="1" x14ac:dyDescent="0.25">
      <c r="A24" s="147"/>
      <c r="B24" s="155" t="s">
        <v>34</v>
      </c>
      <c r="C24" s="155"/>
      <c r="D24" s="155"/>
      <c r="G24" s="158">
        <v>13.519166666666665</v>
      </c>
      <c r="H24" s="157">
        <v>5744689331.4800034</v>
      </c>
    </row>
    <row r="25" spans="1:8" ht="15" customHeight="1" x14ac:dyDescent="0.25">
      <c r="A25" s="147"/>
      <c r="B25" s="155" t="s">
        <v>254</v>
      </c>
      <c r="C25" s="155"/>
      <c r="D25" s="155"/>
      <c r="G25" s="158">
        <v>2.7397260273972603E-3</v>
      </c>
      <c r="H25" s="157">
        <v>14904834.43</v>
      </c>
    </row>
    <row r="26" spans="1:8" ht="15" customHeight="1" x14ac:dyDescent="0.25">
      <c r="A26" s="147"/>
      <c r="B26" s="159" t="s">
        <v>255</v>
      </c>
      <c r="C26" s="159"/>
      <c r="D26" s="159"/>
      <c r="G26" s="161">
        <v>2.7397260273972603E-3</v>
      </c>
      <c r="H26" s="160">
        <v>14904834.43</v>
      </c>
    </row>
    <row r="27" spans="1:8" ht="15" customHeight="1" x14ac:dyDescent="0.25">
      <c r="A27" s="147"/>
      <c r="B27" s="159" t="s">
        <v>126</v>
      </c>
      <c r="C27" s="159"/>
      <c r="D27" s="159"/>
      <c r="G27" s="161">
        <v>0</v>
      </c>
      <c r="H27" s="160">
        <v>0</v>
      </c>
    </row>
    <row r="28" spans="1:8" ht="15" customHeight="1" x14ac:dyDescent="0.25">
      <c r="A28" s="147"/>
      <c r="B28" s="159" t="s">
        <v>233</v>
      </c>
      <c r="C28" s="159"/>
      <c r="D28" s="159"/>
      <c r="G28" s="161">
        <v>0</v>
      </c>
      <c r="H28" s="160">
        <v>0</v>
      </c>
    </row>
    <row r="29" spans="1:8" ht="15" customHeight="1" x14ac:dyDescent="0.25">
      <c r="A29" s="147"/>
      <c r="B29" s="164" t="s">
        <v>93</v>
      </c>
      <c r="C29" s="164"/>
      <c r="D29" s="164"/>
      <c r="G29" s="158">
        <v>13.484188489414556</v>
      </c>
      <c r="H29" s="157">
        <v>5759594165.9100037</v>
      </c>
    </row>
    <row r="30" spans="1:8" ht="15" customHeight="1" thickBot="1" x14ac:dyDescent="0.3">
      <c r="A30" s="147"/>
      <c r="B30" s="189" t="s">
        <v>169</v>
      </c>
      <c r="C30" s="189"/>
      <c r="D30" s="189"/>
      <c r="E30" s="151"/>
      <c r="F30" s="151"/>
      <c r="G30" s="181">
        <v>13.519166666666667</v>
      </c>
      <c r="H30" s="142">
        <v>0.9974121728023444</v>
      </c>
    </row>
    <row r="31" spans="1:8" ht="15" customHeight="1" x14ac:dyDescent="0.25">
      <c r="A31" s="147"/>
      <c r="B31" s="164" t="s">
        <v>319</v>
      </c>
      <c r="C31" s="164"/>
      <c r="D31" s="164"/>
      <c r="E31" s="309">
        <v>0.46741252634649766</v>
      </c>
      <c r="F31" s="309"/>
      <c r="G31" s="309"/>
      <c r="H31" s="309"/>
    </row>
    <row r="32" spans="1:8" ht="15" customHeight="1" x14ac:dyDescent="0.25">
      <c r="A32" s="147"/>
      <c r="B32" s="164" t="s">
        <v>320</v>
      </c>
      <c r="C32" s="164"/>
      <c r="D32" s="164"/>
      <c r="E32" s="309">
        <v>0.05</v>
      </c>
      <c r="F32" s="309"/>
      <c r="G32" s="309"/>
      <c r="H32" s="309"/>
    </row>
    <row r="33" spans="1:8" ht="15" customHeight="1" x14ac:dyDescent="0.25">
      <c r="A33" s="147"/>
      <c r="B33" s="164" t="s">
        <v>321</v>
      </c>
      <c r="C33" s="164"/>
      <c r="D33" s="164"/>
      <c r="E33" s="309">
        <v>0.43190000000000001</v>
      </c>
      <c r="F33" s="309"/>
      <c r="G33" s="309"/>
      <c r="H33" s="309"/>
    </row>
    <row r="34" spans="1:8" ht="15" customHeight="1" thickBot="1" x14ac:dyDescent="0.3">
      <c r="A34" s="147"/>
      <c r="B34" s="184" t="s">
        <v>397</v>
      </c>
      <c r="C34" s="184"/>
      <c r="D34" s="184"/>
      <c r="E34" s="309">
        <v>0.32500000000000001</v>
      </c>
      <c r="F34" s="309"/>
      <c r="G34" s="309"/>
      <c r="H34" s="309"/>
    </row>
    <row r="35" spans="1:8" ht="15" customHeight="1" thickBot="1" x14ac:dyDescent="0.3">
      <c r="A35" s="147"/>
      <c r="B35" s="184" t="s">
        <v>322</v>
      </c>
      <c r="C35" s="184"/>
      <c r="D35" s="184"/>
      <c r="E35" s="306">
        <v>5.2631578947368363E-2</v>
      </c>
      <c r="F35" s="306"/>
      <c r="G35" s="307"/>
      <c r="H35" s="307"/>
    </row>
    <row r="36" spans="1:8" ht="15" customHeight="1" x14ac:dyDescent="0.25">
      <c r="A36" s="147"/>
      <c r="B36" s="152" t="s">
        <v>441</v>
      </c>
      <c r="C36" s="152"/>
      <c r="D36" s="152"/>
      <c r="E36" s="152"/>
      <c r="F36" s="152"/>
      <c r="G36" s="135"/>
      <c r="H36" s="161"/>
    </row>
    <row r="37" spans="1:8" ht="15" customHeight="1" x14ac:dyDescent="0.25">
      <c r="A37" s="147"/>
      <c r="G37" s="166"/>
      <c r="H37" s="166"/>
    </row>
    <row r="38" spans="1:8" ht="15" customHeight="1" x14ac:dyDescent="0.25">
      <c r="A38" s="147"/>
      <c r="B38" s="153" t="s">
        <v>337</v>
      </c>
      <c r="C38" s="154"/>
      <c r="D38" s="154"/>
      <c r="E38" s="154"/>
      <c r="F38" s="154"/>
      <c r="G38" s="154"/>
      <c r="H38" s="154"/>
    </row>
    <row r="39" spans="1:8" ht="15" customHeight="1" x14ac:dyDescent="0.25">
      <c r="A39" s="147"/>
      <c r="B39" s="164" t="s">
        <v>349</v>
      </c>
      <c r="C39" s="152"/>
      <c r="D39" s="152"/>
      <c r="E39" s="152"/>
      <c r="F39" s="152"/>
      <c r="G39" s="145"/>
      <c r="H39" s="161"/>
    </row>
    <row r="40" spans="1:8" ht="15" customHeight="1" x14ac:dyDescent="0.25">
      <c r="A40" s="147"/>
      <c r="B40" s="159" t="s">
        <v>338</v>
      </c>
      <c r="C40" s="152"/>
      <c r="D40" s="152"/>
      <c r="E40" s="152"/>
      <c r="F40" s="152"/>
      <c r="G40" s="145"/>
      <c r="H40" s="161" t="s">
        <v>336</v>
      </c>
    </row>
    <row r="41" spans="1:8" ht="15" customHeight="1" x14ac:dyDescent="0.25">
      <c r="A41" s="147"/>
      <c r="B41" s="159" t="s">
        <v>354</v>
      </c>
      <c r="C41" s="152"/>
      <c r="D41" s="152"/>
      <c r="E41" s="152"/>
      <c r="F41" s="152"/>
      <c r="G41" s="145"/>
      <c r="H41" s="161" t="s">
        <v>336</v>
      </c>
    </row>
    <row r="42" spans="1:8" ht="15" customHeight="1" x14ac:dyDescent="0.25">
      <c r="A42" s="147"/>
      <c r="B42" s="159" t="s">
        <v>339</v>
      </c>
      <c r="C42" s="152"/>
      <c r="D42" s="152"/>
      <c r="E42" s="152"/>
      <c r="F42" s="152"/>
      <c r="G42" s="145"/>
      <c r="H42" s="161" t="s">
        <v>336</v>
      </c>
    </row>
    <row r="43" spans="1:8" ht="15" customHeight="1" thickBot="1" x14ac:dyDescent="0.3">
      <c r="A43" s="147"/>
      <c r="B43" s="184" t="s">
        <v>340</v>
      </c>
      <c r="C43" s="184"/>
      <c r="D43" s="184"/>
      <c r="E43" s="303" t="s">
        <v>96</v>
      </c>
      <c r="F43" s="303"/>
      <c r="G43" s="304"/>
      <c r="H43" s="304" t="s">
        <v>341</v>
      </c>
    </row>
    <row r="44" spans="1:8" ht="15" customHeight="1" x14ac:dyDescent="0.25">
      <c r="A44" s="147"/>
      <c r="G44" s="166"/>
      <c r="H44" s="166"/>
    </row>
    <row r="45" spans="1:8" ht="15" customHeight="1" x14ac:dyDescent="0.25">
      <c r="A45" s="147"/>
      <c r="B45" s="153" t="s">
        <v>342</v>
      </c>
      <c r="C45" s="154"/>
      <c r="D45" s="154"/>
      <c r="E45" s="154"/>
      <c r="F45" s="154"/>
      <c r="G45" s="154"/>
      <c r="H45" s="154"/>
    </row>
    <row r="46" spans="1:8" ht="15" customHeight="1" x14ac:dyDescent="0.25">
      <c r="A46" s="147"/>
      <c r="B46" s="155" t="s">
        <v>9</v>
      </c>
      <c r="C46" s="155"/>
      <c r="D46" s="155"/>
      <c r="E46" s="155"/>
      <c r="F46" s="155"/>
      <c r="G46" s="301"/>
      <c r="H46" s="301"/>
    </row>
    <row r="47" spans="1:8" ht="15" customHeight="1" x14ac:dyDescent="0.25">
      <c r="A47" s="147"/>
      <c r="B47" s="148" t="s">
        <v>29</v>
      </c>
      <c r="E47" s="310">
        <v>111300</v>
      </c>
      <c r="F47" s="310"/>
      <c r="G47" s="310"/>
      <c r="H47" s="310"/>
    </row>
    <row r="48" spans="1:8" ht="15" customHeight="1" x14ac:dyDescent="0.25">
      <c r="A48" s="147"/>
      <c r="B48" s="148" t="s">
        <v>11</v>
      </c>
      <c r="E48" s="308">
        <v>7674334362.8000002</v>
      </c>
      <c r="F48" s="308"/>
      <c r="G48" s="308"/>
      <c r="H48" s="308"/>
    </row>
    <row r="49" spans="1:8" ht="15" customHeight="1" x14ac:dyDescent="0.25">
      <c r="A49" s="147"/>
      <c r="B49" s="148" t="s">
        <v>10</v>
      </c>
      <c r="E49" s="308">
        <v>5744689331.4799995</v>
      </c>
      <c r="F49" s="308"/>
      <c r="G49" s="308"/>
      <c r="H49" s="308"/>
    </row>
    <row r="50" spans="1:8" ht="15" customHeight="1" x14ac:dyDescent="0.25">
      <c r="A50" s="147"/>
      <c r="B50" s="148" t="s">
        <v>13</v>
      </c>
      <c r="E50" s="308">
        <v>68951.791220125786</v>
      </c>
      <c r="F50" s="308"/>
      <c r="G50" s="308"/>
      <c r="H50" s="308"/>
    </row>
    <row r="51" spans="1:8" ht="15" customHeight="1" x14ac:dyDescent="0.25">
      <c r="A51" s="147"/>
      <c r="B51" s="148" t="s">
        <v>12</v>
      </c>
      <c r="E51" s="308">
        <v>51614.459402336026</v>
      </c>
      <c r="F51" s="308"/>
      <c r="G51" s="308"/>
      <c r="H51" s="308"/>
    </row>
    <row r="52" spans="1:8" ht="15" customHeight="1" x14ac:dyDescent="0.25">
      <c r="A52" s="147"/>
      <c r="B52" s="148" t="s">
        <v>307</v>
      </c>
      <c r="E52" s="311">
        <v>0.14530000000000001</v>
      </c>
      <c r="F52" s="311"/>
      <c r="G52" s="311"/>
      <c r="H52" s="311"/>
    </row>
    <row r="53" spans="1:8" ht="15" customHeight="1" x14ac:dyDescent="0.25">
      <c r="A53" s="147"/>
      <c r="B53" s="148" t="s">
        <v>308</v>
      </c>
      <c r="E53" s="311">
        <v>0.1129</v>
      </c>
      <c r="F53" s="311"/>
      <c r="G53" s="311"/>
      <c r="H53" s="311"/>
    </row>
    <row r="54" spans="1:8" ht="15" customHeight="1" x14ac:dyDescent="0.25">
      <c r="A54" s="147"/>
      <c r="B54" s="148" t="s">
        <v>309</v>
      </c>
      <c r="E54" s="311">
        <v>1</v>
      </c>
      <c r="F54" s="311"/>
      <c r="G54" s="311"/>
      <c r="H54" s="311"/>
    </row>
    <row r="55" spans="1:8" ht="15" customHeight="1" x14ac:dyDescent="0.25">
      <c r="A55" s="147"/>
      <c r="B55" s="148" t="s">
        <v>310</v>
      </c>
      <c r="E55" s="311">
        <v>1</v>
      </c>
      <c r="F55" s="311"/>
      <c r="G55" s="311"/>
      <c r="H55" s="311"/>
    </row>
    <row r="56" spans="1:8" ht="15" customHeight="1" x14ac:dyDescent="0.25">
      <c r="A56" s="147"/>
      <c r="B56" s="148" t="s">
        <v>311</v>
      </c>
      <c r="E56" s="311">
        <v>0</v>
      </c>
      <c r="F56" s="311"/>
      <c r="G56" s="311"/>
      <c r="H56" s="311"/>
    </row>
    <row r="57" spans="1:8" ht="15" customHeight="1" x14ac:dyDescent="0.25">
      <c r="A57" s="147"/>
      <c r="B57" s="148" t="s">
        <v>312</v>
      </c>
      <c r="E57" s="311">
        <v>0</v>
      </c>
      <c r="F57" s="311"/>
      <c r="G57" s="311"/>
      <c r="H57" s="311"/>
    </row>
    <row r="58" spans="1:8" ht="15" customHeight="1" x14ac:dyDescent="0.25">
      <c r="A58" s="147"/>
      <c r="B58" s="148" t="s">
        <v>313</v>
      </c>
      <c r="E58" s="311">
        <v>1</v>
      </c>
      <c r="F58" s="311"/>
      <c r="G58" s="311"/>
      <c r="H58" s="311"/>
    </row>
    <row r="59" spans="1:8" ht="15" customHeight="1" x14ac:dyDescent="0.25">
      <c r="A59" s="147"/>
      <c r="B59" s="148" t="s">
        <v>314</v>
      </c>
      <c r="E59" s="311">
        <v>1</v>
      </c>
      <c r="F59" s="311"/>
      <c r="G59" s="311"/>
      <c r="H59" s="311"/>
    </row>
    <row r="60" spans="1:8" ht="15" customHeight="1" x14ac:dyDescent="0.25">
      <c r="A60" s="147"/>
      <c r="B60" s="148" t="s">
        <v>315</v>
      </c>
      <c r="E60" s="311">
        <v>3.0098831985624439E-3</v>
      </c>
      <c r="F60" s="311"/>
      <c r="G60" s="311"/>
      <c r="H60" s="311"/>
    </row>
    <row r="61" spans="1:8" ht="15" customHeight="1" x14ac:dyDescent="0.25">
      <c r="A61" s="147"/>
      <c r="B61" s="148" t="s">
        <v>316</v>
      </c>
      <c r="E61" s="311">
        <v>3.7087571373526371E-3</v>
      </c>
      <c r="F61" s="311"/>
      <c r="G61" s="311"/>
      <c r="H61" s="311"/>
    </row>
    <row r="62" spans="1:8" ht="15" customHeight="1" x14ac:dyDescent="0.25">
      <c r="A62" s="147"/>
      <c r="B62" s="148" t="s">
        <v>270</v>
      </c>
      <c r="E62" s="308">
        <v>6031431.5099999998</v>
      </c>
      <c r="F62" s="308"/>
      <c r="G62" s="308"/>
      <c r="H62" s="308"/>
    </row>
    <row r="63" spans="1:8" ht="15" customHeight="1" x14ac:dyDescent="0.25">
      <c r="A63" s="147"/>
      <c r="B63" s="148" t="s">
        <v>317</v>
      </c>
      <c r="E63" s="311">
        <v>1.0499143055393261E-3</v>
      </c>
      <c r="F63" s="311"/>
      <c r="G63" s="311"/>
      <c r="H63" s="311"/>
    </row>
    <row r="64" spans="1:8" ht="15" customHeight="1" x14ac:dyDescent="0.25">
      <c r="A64" s="147"/>
      <c r="B64" s="148" t="s">
        <v>271</v>
      </c>
      <c r="E64" s="308">
        <v>9751831.9499999993</v>
      </c>
      <c r="F64" s="308"/>
      <c r="G64" s="308"/>
      <c r="H64" s="308"/>
    </row>
    <row r="65" spans="1:8" ht="15" customHeight="1" x14ac:dyDescent="0.25">
      <c r="A65" s="147"/>
      <c r="B65" s="148" t="s">
        <v>318</v>
      </c>
      <c r="E65" s="311">
        <v>1.6975386112807675E-3</v>
      </c>
      <c r="F65" s="311"/>
      <c r="G65" s="311"/>
      <c r="H65" s="311"/>
    </row>
    <row r="66" spans="1:8" ht="15" customHeight="1" x14ac:dyDescent="0.25">
      <c r="A66" s="147"/>
      <c r="B66" s="148" t="s">
        <v>14</v>
      </c>
      <c r="E66" s="308">
        <v>84.27</v>
      </c>
      <c r="F66" s="308"/>
      <c r="G66" s="308"/>
      <c r="H66" s="308"/>
    </row>
    <row r="67" spans="1:8" ht="15" customHeight="1" x14ac:dyDescent="0.25">
      <c r="A67" s="147"/>
      <c r="B67" s="148" t="s">
        <v>15</v>
      </c>
      <c r="E67" s="308">
        <v>162.22999999999999</v>
      </c>
      <c r="F67" s="308"/>
      <c r="G67" s="308"/>
      <c r="H67" s="308"/>
    </row>
    <row r="68" spans="1:8" ht="15" customHeight="1" x14ac:dyDescent="0.25">
      <c r="A68" s="147"/>
      <c r="B68" s="148" t="s">
        <v>272</v>
      </c>
      <c r="E68" s="311">
        <v>0.55179999999999996</v>
      </c>
      <c r="F68" s="311"/>
      <c r="G68" s="311"/>
      <c r="H68" s="311"/>
    </row>
    <row r="69" spans="1:8" ht="15" customHeight="1" x14ac:dyDescent="0.25">
      <c r="A69" s="147"/>
      <c r="B69" s="148" t="s">
        <v>28</v>
      </c>
      <c r="E69" s="311">
        <v>1.3299999999999999E-2</v>
      </c>
      <c r="F69" s="311"/>
      <c r="G69" s="311"/>
      <c r="H69" s="311"/>
    </row>
    <row r="70" spans="1:8" ht="15" customHeight="1" x14ac:dyDescent="0.25">
      <c r="A70" s="147"/>
      <c r="B70" s="148" t="s">
        <v>45</v>
      </c>
      <c r="E70" s="311">
        <v>1.0500000000000001E-2</v>
      </c>
      <c r="F70" s="311"/>
      <c r="G70" s="311"/>
      <c r="H70" s="311"/>
    </row>
    <row r="71" spans="1:8" ht="15" customHeight="1" thickBot="1" x14ac:dyDescent="0.3">
      <c r="A71" s="147"/>
      <c r="B71" s="151" t="s">
        <v>256</v>
      </c>
      <c r="C71" s="151"/>
      <c r="D71" s="151"/>
      <c r="E71" s="312">
        <v>59937</v>
      </c>
      <c r="F71" s="312"/>
      <c r="G71" s="313"/>
      <c r="H71" s="313"/>
    </row>
    <row r="72" spans="1:8" ht="15" customHeight="1" x14ac:dyDescent="0.25">
      <c r="A72" s="147"/>
      <c r="B72" s="155" t="s">
        <v>202</v>
      </c>
      <c r="C72" s="155"/>
      <c r="D72" s="155"/>
      <c r="E72" s="155"/>
      <c r="F72" s="155"/>
      <c r="G72" s="211" t="s">
        <v>216</v>
      </c>
      <c r="H72" s="211" t="s">
        <v>146</v>
      </c>
    </row>
    <row r="73" spans="1:8" ht="15" customHeight="1" x14ac:dyDescent="0.25">
      <c r="A73" s="147"/>
      <c r="B73" s="148" t="s">
        <v>201</v>
      </c>
      <c r="G73" s="135">
        <v>4.1099999999999998E-2</v>
      </c>
      <c r="H73" s="135">
        <v>4.8899999999999999E-2</v>
      </c>
    </row>
    <row r="74" spans="1:8" ht="15" customHeight="1" thickBot="1" x14ac:dyDescent="0.3">
      <c r="A74" s="147"/>
      <c r="B74" s="151" t="s">
        <v>200</v>
      </c>
      <c r="C74" s="151"/>
      <c r="D74" s="151"/>
      <c r="E74" s="151"/>
      <c r="F74" s="151"/>
      <c r="G74" s="142">
        <v>0.95889999999999997</v>
      </c>
      <c r="H74" s="142">
        <v>0.95109999999999995</v>
      </c>
    </row>
    <row r="75" spans="1:8" ht="15" customHeight="1" x14ac:dyDescent="0.25">
      <c r="A75" s="147"/>
      <c r="B75" s="153" t="s">
        <v>343</v>
      </c>
      <c r="C75" s="154"/>
      <c r="D75" s="154"/>
      <c r="E75" s="154"/>
      <c r="F75" s="154"/>
      <c r="G75" s="154"/>
      <c r="H75" s="154"/>
    </row>
    <row r="76" spans="1:8" ht="15" customHeight="1" x14ac:dyDescent="0.25">
      <c r="A76" s="147"/>
      <c r="B76" s="155" t="s">
        <v>177</v>
      </c>
      <c r="C76" s="155"/>
      <c r="D76" s="155"/>
      <c r="E76" s="155"/>
      <c r="F76" s="155"/>
      <c r="G76" s="211" t="s">
        <v>216</v>
      </c>
      <c r="H76" s="211" t="s">
        <v>146</v>
      </c>
    </row>
    <row r="77" spans="1:8" ht="15" customHeight="1" x14ac:dyDescent="0.25">
      <c r="A77" s="147"/>
      <c r="B77" s="148" t="s">
        <v>187</v>
      </c>
      <c r="G77" s="135">
        <v>2.1999999999999999E-2</v>
      </c>
      <c r="H77" s="135">
        <v>3.2199999999999999E-2</v>
      </c>
    </row>
    <row r="78" spans="1:8" ht="15" customHeight="1" x14ac:dyDescent="0.25">
      <c r="A78" s="147"/>
      <c r="B78" s="148" t="s">
        <v>188</v>
      </c>
      <c r="G78" s="135">
        <v>3.0200000000000001E-2</v>
      </c>
      <c r="H78" s="135">
        <v>4.4299999999999999E-2</v>
      </c>
    </row>
    <row r="79" spans="1:8" ht="15" customHeight="1" x14ac:dyDescent="0.25">
      <c r="A79" s="147"/>
      <c r="B79" s="148" t="s">
        <v>189</v>
      </c>
      <c r="G79" s="135">
        <v>2.8199999999999999E-2</v>
      </c>
      <c r="H79" s="135">
        <v>4.24E-2</v>
      </c>
    </row>
    <row r="80" spans="1:8" ht="15" customHeight="1" x14ac:dyDescent="0.25">
      <c r="A80" s="147"/>
      <c r="B80" s="148" t="s">
        <v>190</v>
      </c>
      <c r="G80" s="135">
        <v>6.1600000000000002E-2</v>
      </c>
      <c r="H80" s="135">
        <v>8.9499999999999996E-2</v>
      </c>
    </row>
    <row r="81" spans="1:8" ht="15" customHeight="1" x14ac:dyDescent="0.25">
      <c r="A81" s="147"/>
      <c r="B81" s="148" t="s">
        <v>191</v>
      </c>
      <c r="G81" s="135">
        <v>7.4899999999999994E-2</v>
      </c>
      <c r="H81" s="135">
        <v>9.9500000000000005E-2</v>
      </c>
    </row>
    <row r="82" spans="1:8" ht="15" customHeight="1" x14ac:dyDescent="0.25">
      <c r="A82" s="147"/>
      <c r="B82" s="148" t="s">
        <v>192</v>
      </c>
      <c r="G82" s="135">
        <v>9.5100000000000004E-2</v>
      </c>
      <c r="H82" s="135">
        <v>0.1154</v>
      </c>
    </row>
    <row r="83" spans="1:8" ht="15" customHeight="1" x14ac:dyDescent="0.25">
      <c r="A83" s="147"/>
      <c r="B83" s="148" t="s">
        <v>193</v>
      </c>
      <c r="G83" s="135">
        <v>0.13639999999999999</v>
      </c>
      <c r="H83" s="135">
        <v>0.1545</v>
      </c>
    </row>
    <row r="84" spans="1:8" ht="15" customHeight="1" x14ac:dyDescent="0.25">
      <c r="A84" s="147"/>
      <c r="B84" s="148" t="s">
        <v>194</v>
      </c>
      <c r="G84" s="135">
        <v>7.8299999999999995E-2</v>
      </c>
      <c r="H84" s="135">
        <v>9.0999999999999998E-2</v>
      </c>
    </row>
    <row r="85" spans="1:8" ht="15" customHeight="1" x14ac:dyDescent="0.25">
      <c r="A85" s="147"/>
      <c r="B85" s="148" t="s">
        <v>195</v>
      </c>
      <c r="G85" s="135">
        <v>5.7700000000000001E-2</v>
      </c>
      <c r="H85" s="135">
        <v>5.7799999999999997E-2</v>
      </c>
    </row>
    <row r="86" spans="1:8" ht="15" customHeight="1" x14ac:dyDescent="0.25">
      <c r="A86" s="147"/>
      <c r="B86" s="148" t="s">
        <v>196</v>
      </c>
      <c r="G86" s="135">
        <v>5.74E-2</v>
      </c>
      <c r="H86" s="135">
        <v>4.9700000000000001E-2</v>
      </c>
    </row>
    <row r="87" spans="1:8" ht="15" customHeight="1" x14ac:dyDescent="0.25">
      <c r="A87" s="147"/>
      <c r="B87" s="148" t="s">
        <v>197</v>
      </c>
      <c r="G87" s="135">
        <v>7.1599999999999997E-2</v>
      </c>
      <c r="H87" s="135">
        <v>5.7000000000000002E-2</v>
      </c>
    </row>
    <row r="88" spans="1:8" ht="15" customHeight="1" x14ac:dyDescent="0.25">
      <c r="A88" s="147"/>
      <c r="B88" s="148" t="s">
        <v>198</v>
      </c>
      <c r="G88" s="135">
        <v>7.6300000000000007E-2</v>
      </c>
      <c r="H88" s="135">
        <v>5.4100000000000002E-2</v>
      </c>
    </row>
    <row r="89" spans="1:8" ht="15" customHeight="1" thickBot="1" x14ac:dyDescent="0.3">
      <c r="A89" s="147"/>
      <c r="B89" s="151" t="s">
        <v>199</v>
      </c>
      <c r="C89" s="151"/>
      <c r="D89" s="151"/>
      <c r="E89" s="151"/>
      <c r="F89" s="151"/>
      <c r="G89" s="239">
        <v>0.21010000000000001</v>
      </c>
      <c r="H89" s="239">
        <v>0.1125</v>
      </c>
    </row>
    <row r="90" spans="1:8" ht="15" customHeight="1" x14ac:dyDescent="0.25">
      <c r="A90" s="147"/>
      <c r="B90" s="155" t="s">
        <v>203</v>
      </c>
      <c r="C90" s="155"/>
      <c r="D90" s="155"/>
      <c r="E90" s="155"/>
      <c r="F90" s="155"/>
      <c r="G90" s="211" t="s">
        <v>216</v>
      </c>
      <c r="H90" s="211" t="s">
        <v>146</v>
      </c>
    </row>
    <row r="91" spans="1:8" ht="15" customHeight="1" x14ac:dyDescent="0.25">
      <c r="A91" s="147"/>
      <c r="B91" s="148" t="s">
        <v>132</v>
      </c>
      <c r="G91" s="135">
        <v>4.87E-2</v>
      </c>
      <c r="H91" s="135">
        <v>9.4000000000000004E-3</v>
      </c>
    </row>
    <row r="92" spans="1:8" ht="15" customHeight="1" x14ac:dyDescent="0.25">
      <c r="A92" s="147"/>
      <c r="B92" s="148" t="s">
        <v>133</v>
      </c>
      <c r="G92" s="135">
        <v>5.1200000000000002E-2</v>
      </c>
      <c r="H92" s="135">
        <v>1.9699999999999999E-2</v>
      </c>
    </row>
    <row r="93" spans="1:8" ht="15" customHeight="1" x14ac:dyDescent="0.25">
      <c r="A93" s="147"/>
      <c r="B93" s="148" t="s">
        <v>134</v>
      </c>
      <c r="G93" s="135">
        <v>4.5400000000000003E-2</v>
      </c>
      <c r="H93" s="135">
        <v>2.3E-2</v>
      </c>
    </row>
    <row r="94" spans="1:8" ht="15" customHeight="1" x14ac:dyDescent="0.25">
      <c r="A94" s="147"/>
      <c r="B94" s="148" t="s">
        <v>135</v>
      </c>
      <c r="G94" s="135">
        <v>4.6699999999999998E-2</v>
      </c>
      <c r="H94" s="135">
        <v>2.9100000000000001E-2</v>
      </c>
    </row>
    <row r="95" spans="1:8" ht="15" customHeight="1" x14ac:dyDescent="0.25">
      <c r="A95" s="147"/>
      <c r="B95" s="148" t="s">
        <v>136</v>
      </c>
      <c r="G95" s="135">
        <v>4.82E-2</v>
      </c>
      <c r="H95" s="135">
        <v>3.3700000000000001E-2</v>
      </c>
    </row>
    <row r="96" spans="1:8" ht="15" customHeight="1" x14ac:dyDescent="0.25">
      <c r="A96" s="147"/>
      <c r="B96" s="148" t="s">
        <v>137</v>
      </c>
      <c r="G96" s="135">
        <v>6.6199999999999995E-2</v>
      </c>
      <c r="H96" s="135">
        <v>4.9399999999999999E-2</v>
      </c>
    </row>
    <row r="97" spans="1:8" ht="15" customHeight="1" x14ac:dyDescent="0.25">
      <c r="A97" s="147"/>
      <c r="B97" s="148" t="s">
        <v>138</v>
      </c>
      <c r="G97" s="135">
        <v>9.5100000000000004E-2</v>
      </c>
      <c r="H97" s="135">
        <v>7.6999999999999999E-2</v>
      </c>
    </row>
    <row r="98" spans="1:8" ht="15" customHeight="1" x14ac:dyDescent="0.25">
      <c r="A98" s="147"/>
      <c r="B98" s="148" t="s">
        <v>139</v>
      </c>
      <c r="G98" s="135">
        <v>9.6000000000000002E-2</v>
      </c>
      <c r="H98" s="135">
        <v>8.5599999999999996E-2</v>
      </c>
    </row>
    <row r="99" spans="1:8" ht="15" customHeight="1" x14ac:dyDescent="0.25">
      <c r="A99" s="147"/>
      <c r="B99" s="148" t="s">
        <v>140</v>
      </c>
      <c r="G99" s="135">
        <v>5.4100000000000002E-2</v>
      </c>
      <c r="H99" s="135">
        <v>5.5500000000000001E-2</v>
      </c>
    </row>
    <row r="100" spans="1:8" ht="15" customHeight="1" x14ac:dyDescent="0.25">
      <c r="A100" s="147"/>
      <c r="B100" s="148" t="s">
        <v>141</v>
      </c>
      <c r="G100" s="135">
        <v>6.1600000000000002E-2</v>
      </c>
      <c r="H100" s="135">
        <v>6.6600000000000006E-2</v>
      </c>
    </row>
    <row r="101" spans="1:8" ht="15" customHeight="1" x14ac:dyDescent="0.25">
      <c r="A101" s="147"/>
      <c r="B101" s="148" t="s">
        <v>142</v>
      </c>
      <c r="G101" s="135">
        <v>5.7099999999999998E-2</v>
      </c>
      <c r="H101" s="135">
        <v>6.8400000000000002E-2</v>
      </c>
    </row>
    <row r="102" spans="1:8" ht="15" customHeight="1" x14ac:dyDescent="0.25">
      <c r="A102" s="147"/>
      <c r="B102" s="148" t="s">
        <v>143</v>
      </c>
      <c r="G102" s="135">
        <v>4.7E-2</v>
      </c>
      <c r="H102" s="135">
        <v>6.0400000000000002E-2</v>
      </c>
    </row>
    <row r="103" spans="1:8" ht="15" customHeight="1" x14ac:dyDescent="0.25">
      <c r="A103" s="147"/>
      <c r="B103" s="148" t="s">
        <v>144</v>
      </c>
      <c r="G103" s="135">
        <v>5.0599999999999999E-2</v>
      </c>
      <c r="H103" s="135">
        <v>6.7100000000000007E-2</v>
      </c>
    </row>
    <row r="104" spans="1:8" ht="15" customHeight="1" x14ac:dyDescent="0.25">
      <c r="A104" s="147"/>
      <c r="B104" s="148" t="s">
        <v>145</v>
      </c>
      <c r="G104" s="135">
        <v>0.2223</v>
      </c>
      <c r="H104" s="135">
        <v>0.33900000000000002</v>
      </c>
    </row>
    <row r="105" spans="1:8" ht="15" customHeight="1" thickBot="1" x14ac:dyDescent="0.3">
      <c r="A105" s="147"/>
      <c r="B105" s="151" t="s">
        <v>147</v>
      </c>
      <c r="C105" s="151"/>
      <c r="D105" s="151"/>
      <c r="E105" s="151"/>
      <c r="F105" s="151"/>
      <c r="G105" s="239">
        <v>9.5999999999999992E-3</v>
      </c>
      <c r="H105" s="239">
        <v>1.6E-2</v>
      </c>
    </row>
    <row r="106" spans="1:8" ht="15" customHeight="1" x14ac:dyDescent="0.25">
      <c r="A106" s="147"/>
      <c r="B106" s="155" t="s">
        <v>295</v>
      </c>
      <c r="C106" s="155"/>
      <c r="D106" s="155"/>
      <c r="E106" s="155"/>
      <c r="F106" s="155"/>
      <c r="G106" s="211" t="s">
        <v>216</v>
      </c>
      <c r="H106" s="211" t="s">
        <v>146</v>
      </c>
    </row>
    <row r="107" spans="1:8" ht="15" customHeight="1" x14ac:dyDescent="0.25">
      <c r="A107" s="147"/>
      <c r="B107" s="148" t="s">
        <v>273</v>
      </c>
      <c r="G107" s="135">
        <v>0.32379999999999998</v>
      </c>
      <c r="H107" s="135">
        <v>0.19869999999999999</v>
      </c>
    </row>
    <row r="108" spans="1:8" ht="15" customHeight="1" x14ac:dyDescent="0.25">
      <c r="A108" s="147"/>
      <c r="B108" s="148" t="s">
        <v>180</v>
      </c>
      <c r="G108" s="135">
        <v>0.14949999999999999</v>
      </c>
      <c r="H108" s="135">
        <v>0.1469</v>
      </c>
    </row>
    <row r="109" spans="1:8" ht="15" customHeight="1" x14ac:dyDescent="0.25">
      <c r="A109" s="147"/>
      <c r="B109" s="148" t="s">
        <v>181</v>
      </c>
      <c r="G109" s="135">
        <v>0.1759</v>
      </c>
      <c r="H109" s="135">
        <v>0.19359999999999999</v>
      </c>
    </row>
    <row r="110" spans="1:8" ht="15" customHeight="1" x14ac:dyDescent="0.25">
      <c r="A110" s="147"/>
      <c r="B110" s="148" t="s">
        <v>182</v>
      </c>
      <c r="G110" s="135">
        <v>0.1946</v>
      </c>
      <c r="H110" s="135">
        <v>0.24099999999999999</v>
      </c>
    </row>
    <row r="111" spans="1:8" ht="15" customHeight="1" x14ac:dyDescent="0.25">
      <c r="A111" s="147"/>
      <c r="B111" s="148" t="s">
        <v>183</v>
      </c>
      <c r="G111" s="135">
        <v>0.15620000000000001</v>
      </c>
      <c r="H111" s="135">
        <v>0.21959999999999999</v>
      </c>
    </row>
    <row r="112" spans="1:8" ht="15" customHeight="1" thickBot="1" x14ac:dyDescent="0.3">
      <c r="A112" s="147"/>
      <c r="B112" s="151" t="s">
        <v>274</v>
      </c>
      <c r="C112" s="151"/>
      <c r="D112" s="151"/>
      <c r="E112" s="151"/>
      <c r="F112" s="151"/>
      <c r="G112" s="239">
        <v>0</v>
      </c>
      <c r="H112" s="239">
        <v>1E-4</v>
      </c>
    </row>
    <row r="113" spans="1:8" ht="15" customHeight="1" x14ac:dyDescent="0.25">
      <c r="A113" s="147"/>
      <c r="B113" s="155" t="s">
        <v>176</v>
      </c>
      <c r="C113" s="155"/>
      <c r="D113" s="155"/>
      <c r="E113" s="155"/>
      <c r="F113" s="155"/>
      <c r="G113" s="211" t="s">
        <v>216</v>
      </c>
      <c r="H113" s="211" t="s">
        <v>146</v>
      </c>
    </row>
    <row r="114" spans="1:8" ht="15" customHeight="1" x14ac:dyDescent="0.25">
      <c r="A114" s="147"/>
      <c r="B114" s="148" t="s">
        <v>238</v>
      </c>
      <c r="G114" s="135">
        <v>0.96889999999999998</v>
      </c>
      <c r="H114" s="135">
        <v>0.97150000000000003</v>
      </c>
    </row>
    <row r="115" spans="1:8" ht="15" customHeight="1" x14ac:dyDescent="0.25">
      <c r="A115" s="147"/>
      <c r="B115" s="148" t="s">
        <v>239</v>
      </c>
      <c r="G115" s="135">
        <v>1.8200000000000001E-2</v>
      </c>
      <c r="H115" s="135">
        <v>1.72E-2</v>
      </c>
    </row>
    <row r="116" spans="1:8" ht="15" customHeight="1" x14ac:dyDescent="0.25">
      <c r="A116" s="147"/>
      <c r="B116" s="148" t="s">
        <v>240</v>
      </c>
      <c r="G116" s="135">
        <v>1.15E-2</v>
      </c>
      <c r="H116" s="135">
        <v>1.0800000000000001E-2</v>
      </c>
    </row>
    <row r="117" spans="1:8" ht="15" customHeight="1" thickBot="1" x14ac:dyDescent="0.3">
      <c r="A117" s="147"/>
      <c r="B117" s="151" t="s">
        <v>241</v>
      </c>
      <c r="C117" s="151"/>
      <c r="D117" s="151"/>
      <c r="E117" s="151"/>
      <c r="F117" s="151"/>
      <c r="G117" s="239">
        <v>1.4E-3</v>
      </c>
      <c r="H117" s="239">
        <v>5.0000000000000001E-4</v>
      </c>
    </row>
    <row r="118" spans="1:8" ht="15" customHeight="1" x14ac:dyDescent="0.25">
      <c r="A118" s="147"/>
      <c r="B118" s="155" t="s">
        <v>148</v>
      </c>
      <c r="C118" s="155"/>
      <c r="D118" s="155"/>
      <c r="E118" s="155"/>
      <c r="F118" s="155"/>
      <c r="G118" s="211" t="s">
        <v>216</v>
      </c>
      <c r="H118" s="211" t="s">
        <v>146</v>
      </c>
    </row>
    <row r="119" spans="1:8" ht="15" customHeight="1" x14ac:dyDescent="0.25">
      <c r="A119" s="147"/>
      <c r="B119" s="148" t="s">
        <v>330</v>
      </c>
      <c r="G119" s="135" t="e">
        <v>#VALUE!</v>
      </c>
      <c r="H119" s="135" t="e">
        <v>#VALUE!</v>
      </c>
    </row>
    <row r="120" spans="1:8" ht="15" customHeight="1" x14ac:dyDescent="0.25">
      <c r="A120" s="147"/>
      <c r="B120" s="148" t="s">
        <v>331</v>
      </c>
      <c r="G120" s="135" t="e">
        <v>#VALUE!</v>
      </c>
      <c r="H120" s="135" t="e">
        <v>#VALUE!</v>
      </c>
    </row>
    <row r="121" spans="1:8" ht="15" customHeight="1" x14ac:dyDescent="0.25">
      <c r="A121" s="147"/>
      <c r="B121" s="148" t="s">
        <v>152</v>
      </c>
      <c r="G121" s="135" t="e">
        <v>#VALUE!</v>
      </c>
      <c r="H121" s="135" t="e">
        <v>#VALUE!</v>
      </c>
    </row>
    <row r="122" spans="1:8" ht="15" customHeight="1" x14ac:dyDescent="0.25">
      <c r="A122" s="147"/>
      <c r="B122" s="148" t="s">
        <v>155</v>
      </c>
      <c r="G122" s="135" t="e">
        <v>#VALUE!</v>
      </c>
      <c r="H122" s="135" t="e">
        <v>#VALUE!</v>
      </c>
    </row>
    <row r="123" spans="1:8" ht="15" customHeight="1" x14ac:dyDescent="0.25">
      <c r="A123" s="147"/>
      <c r="B123" s="148" t="s">
        <v>156</v>
      </c>
      <c r="G123" s="135" t="e">
        <v>#VALUE!</v>
      </c>
      <c r="H123" s="135" t="e">
        <v>#VALUE!</v>
      </c>
    </row>
    <row r="124" spans="1:8" ht="15" customHeight="1" x14ac:dyDescent="0.25">
      <c r="A124" s="147"/>
      <c r="B124" s="148" t="s">
        <v>159</v>
      </c>
      <c r="G124" s="135" t="e">
        <v>#VALUE!</v>
      </c>
      <c r="H124" s="135" t="e">
        <v>#VALUE!</v>
      </c>
    </row>
    <row r="125" spans="1:8" ht="15" customHeight="1" x14ac:dyDescent="0.25">
      <c r="A125" s="147"/>
      <c r="B125" s="148" t="s">
        <v>161</v>
      </c>
      <c r="G125" s="135" t="e">
        <v>#VALUE!</v>
      </c>
      <c r="H125" s="135" t="e">
        <v>#VALUE!</v>
      </c>
    </row>
    <row r="126" spans="1:8" ht="15" customHeight="1" thickBot="1" x14ac:dyDescent="0.3">
      <c r="A126" s="147"/>
      <c r="B126" s="204" t="s">
        <v>268</v>
      </c>
      <c r="C126" s="204"/>
      <c r="D126" s="204"/>
      <c r="E126" s="204"/>
      <c r="F126" s="204"/>
      <c r="G126" s="105">
        <v>1</v>
      </c>
      <c r="H126" s="105">
        <v>1</v>
      </c>
    </row>
    <row r="127" spans="1:8" ht="15" customHeight="1" x14ac:dyDescent="0.25">
      <c r="A127" s="147"/>
      <c r="B127" s="164" t="s">
        <v>215</v>
      </c>
      <c r="C127" s="164"/>
      <c r="D127" s="164"/>
      <c r="E127" s="164"/>
      <c r="F127" s="164"/>
      <c r="G127" s="211" t="s">
        <v>216</v>
      </c>
      <c r="H127" s="211" t="s">
        <v>146</v>
      </c>
    </row>
    <row r="128" spans="1:8" ht="15" customHeight="1" x14ac:dyDescent="0.25">
      <c r="A128" s="147"/>
      <c r="B128" s="165" t="s">
        <v>293</v>
      </c>
      <c r="C128" s="165"/>
      <c r="D128" s="165"/>
      <c r="E128" s="165"/>
      <c r="F128" s="165"/>
      <c r="G128" s="145">
        <v>3.0999999999999999E-3</v>
      </c>
      <c r="H128" s="145">
        <v>3.0000000000000001E-3</v>
      </c>
    </row>
    <row r="129" spans="1:13" ht="15" customHeight="1" thickBot="1" x14ac:dyDescent="0.3">
      <c r="A129" s="147"/>
      <c r="B129" s="170" t="s">
        <v>294</v>
      </c>
      <c r="C129" s="170"/>
      <c r="D129" s="170"/>
      <c r="E129" s="170"/>
      <c r="F129" s="170"/>
      <c r="G129" s="239">
        <v>2.0000000000000001E-4</v>
      </c>
      <c r="H129" s="239">
        <v>2.9999999999999997E-4</v>
      </c>
    </row>
    <row r="130" spans="1:13" ht="15" customHeight="1" x14ac:dyDescent="0.25">
      <c r="A130" s="147"/>
      <c r="B130" s="153" t="s">
        <v>343</v>
      </c>
      <c r="C130" s="154"/>
      <c r="D130" s="154"/>
      <c r="E130" s="154"/>
      <c r="F130" s="154"/>
      <c r="G130" s="154"/>
      <c r="H130" s="154"/>
    </row>
    <row r="131" spans="1:13" ht="15" customHeight="1" x14ac:dyDescent="0.25">
      <c r="A131" s="147"/>
      <c r="B131" s="155" t="s">
        <v>344</v>
      </c>
      <c r="C131" s="165"/>
      <c r="D131" s="165"/>
      <c r="E131" s="165"/>
      <c r="F131" s="165"/>
      <c r="G131" s="145"/>
      <c r="H131" s="145"/>
    </row>
    <row r="132" spans="1:13" ht="15" customHeight="1" x14ac:dyDescent="0.25">
      <c r="A132" s="147"/>
      <c r="B132" s="165"/>
      <c r="C132" s="165"/>
      <c r="D132" s="165"/>
      <c r="E132" s="165"/>
      <c r="F132" s="165"/>
      <c r="G132" s="145"/>
      <c r="H132" s="145"/>
      <c r="M132" s="242"/>
    </row>
    <row r="133" spans="1:13" ht="15" customHeight="1" x14ac:dyDescent="0.25">
      <c r="A133" s="147"/>
      <c r="B133" s="165"/>
      <c r="C133" s="165"/>
      <c r="D133" s="165"/>
      <c r="E133" s="165"/>
      <c r="F133" s="165"/>
      <c r="G133" s="145"/>
      <c r="H133" s="145"/>
      <c r="M133" s="242"/>
    </row>
    <row r="134" spans="1:13" ht="15" customHeight="1" x14ac:dyDescent="0.25">
      <c r="A134" s="147"/>
      <c r="B134" s="165"/>
      <c r="C134" s="165"/>
      <c r="D134" s="165"/>
      <c r="E134" s="165"/>
      <c r="F134" s="165"/>
      <c r="G134" s="145"/>
      <c r="H134" s="145"/>
      <c r="M134" s="242"/>
    </row>
    <row r="135" spans="1:13" ht="15" customHeight="1" x14ac:dyDescent="0.25">
      <c r="A135" s="147"/>
      <c r="B135" s="165"/>
      <c r="C135" s="165"/>
      <c r="D135" s="165"/>
      <c r="E135" s="165"/>
      <c r="F135" s="165"/>
      <c r="G135" s="145"/>
      <c r="H135" s="145"/>
      <c r="M135" s="242"/>
    </row>
    <row r="136" spans="1:13" ht="15" customHeight="1" x14ac:dyDescent="0.25">
      <c r="A136" s="147"/>
      <c r="B136" s="165"/>
      <c r="C136" s="165"/>
      <c r="D136" s="165"/>
      <c r="E136" s="165"/>
      <c r="F136" s="165"/>
      <c r="G136" s="145"/>
      <c r="H136" s="145"/>
      <c r="M136" s="242"/>
    </row>
    <row r="137" spans="1:13" ht="15" customHeight="1" x14ac:dyDescent="0.25">
      <c r="A137" s="147"/>
      <c r="B137" s="165"/>
      <c r="C137" s="165"/>
      <c r="D137" s="165"/>
      <c r="E137" s="165"/>
      <c r="F137" s="165"/>
      <c r="G137" s="145"/>
      <c r="H137" s="145"/>
      <c r="M137" s="242"/>
    </row>
    <row r="138" spans="1:13" ht="15" customHeight="1" x14ac:dyDescent="0.25">
      <c r="A138" s="147"/>
      <c r="B138" s="165"/>
      <c r="C138" s="165"/>
      <c r="D138" s="165"/>
      <c r="E138" s="165"/>
      <c r="F138" s="165"/>
      <c r="G138" s="145"/>
      <c r="H138" s="145"/>
      <c r="M138" s="242"/>
    </row>
    <row r="139" spans="1:13" ht="15" customHeight="1" x14ac:dyDescent="0.25">
      <c r="A139" s="147"/>
      <c r="B139" s="165"/>
      <c r="C139" s="165"/>
      <c r="D139" s="165"/>
      <c r="E139" s="165"/>
      <c r="F139" s="165"/>
      <c r="G139" s="145"/>
      <c r="H139" s="145"/>
      <c r="M139" s="242"/>
    </row>
    <row r="140" spans="1:13" ht="15" customHeight="1" x14ac:dyDescent="0.25">
      <c r="A140" s="147"/>
      <c r="B140" s="165"/>
      <c r="C140" s="165"/>
      <c r="D140" s="165"/>
      <c r="E140" s="165"/>
      <c r="F140" s="165"/>
      <c r="G140" s="145"/>
      <c r="H140" s="145"/>
      <c r="M140" s="242"/>
    </row>
    <row r="141" spans="1:13" ht="15" customHeight="1" x14ac:dyDescent="0.25">
      <c r="A141" s="147"/>
      <c r="B141" s="165"/>
      <c r="C141" s="165"/>
      <c r="D141" s="165"/>
      <c r="E141" s="165"/>
      <c r="F141" s="165"/>
      <c r="G141" s="145"/>
      <c r="H141" s="145"/>
      <c r="M141" s="242"/>
    </row>
    <row r="142" spans="1:13" ht="15" customHeight="1" x14ac:dyDescent="0.25">
      <c r="A142" s="147"/>
      <c r="B142" s="165"/>
      <c r="C142" s="165"/>
      <c r="D142" s="165"/>
      <c r="E142" s="165"/>
      <c r="F142" s="165"/>
      <c r="G142" s="145"/>
      <c r="H142" s="145"/>
      <c r="M142" s="242"/>
    </row>
    <row r="143" spans="1:13" ht="15" customHeight="1" x14ac:dyDescent="0.25">
      <c r="A143" s="147"/>
      <c r="B143" s="165"/>
      <c r="C143" s="165"/>
      <c r="D143" s="165"/>
      <c r="E143" s="165"/>
      <c r="F143" s="165"/>
      <c r="G143" s="145"/>
      <c r="H143" s="145"/>
      <c r="M143" s="242"/>
    </row>
    <row r="144" spans="1:13" ht="15" customHeight="1" x14ac:dyDescent="0.25">
      <c r="A144" s="147"/>
      <c r="B144" s="165"/>
      <c r="C144" s="165"/>
      <c r="D144" s="165"/>
      <c r="E144" s="165"/>
      <c r="F144" s="165"/>
      <c r="G144" s="145"/>
      <c r="H144" s="145"/>
      <c r="M144" s="242"/>
    </row>
    <row r="145" spans="1:13" ht="15" customHeight="1" x14ac:dyDescent="0.25">
      <c r="A145" s="147"/>
      <c r="B145" s="165"/>
      <c r="C145" s="165"/>
      <c r="D145" s="165"/>
      <c r="E145" s="165"/>
      <c r="F145" s="165"/>
      <c r="G145" s="145"/>
      <c r="H145" s="145"/>
      <c r="M145" s="242"/>
    </row>
    <row r="146" spans="1:13" ht="15" customHeight="1" x14ac:dyDescent="0.25">
      <c r="A146" s="147"/>
      <c r="B146" s="165"/>
      <c r="C146" s="165"/>
      <c r="D146" s="165"/>
      <c r="E146" s="165"/>
      <c r="F146" s="165"/>
      <c r="G146" s="145"/>
      <c r="H146" s="145"/>
      <c r="M146" s="242"/>
    </row>
    <row r="147" spans="1:13" ht="15" customHeight="1" x14ac:dyDescent="0.25">
      <c r="A147" s="147"/>
      <c r="B147" s="165"/>
      <c r="C147" s="165"/>
      <c r="D147" s="165"/>
      <c r="E147" s="165"/>
      <c r="F147" s="165"/>
      <c r="G147" s="145"/>
      <c r="H147" s="145"/>
      <c r="M147" s="242"/>
    </row>
    <row r="148" spans="1:13" ht="15" customHeight="1" x14ac:dyDescent="0.25">
      <c r="A148" s="147"/>
      <c r="B148" s="165"/>
      <c r="C148" s="165"/>
      <c r="D148" s="165"/>
      <c r="E148" s="165"/>
      <c r="F148" s="165"/>
      <c r="G148" s="145"/>
      <c r="H148" s="145"/>
      <c r="M148" s="242"/>
    </row>
    <row r="149" spans="1:13" ht="15" customHeight="1" x14ac:dyDescent="0.25">
      <c r="A149" s="147"/>
      <c r="B149" s="165"/>
      <c r="C149" s="165"/>
      <c r="D149" s="165"/>
      <c r="E149" s="165"/>
      <c r="F149" s="165"/>
      <c r="G149" s="145"/>
      <c r="H149" s="145"/>
      <c r="M149" s="242"/>
    </row>
    <row r="150" spans="1:13" ht="15" customHeight="1" x14ac:dyDescent="0.25">
      <c r="A150" s="147"/>
      <c r="B150" s="165"/>
      <c r="C150" s="165"/>
      <c r="D150" s="165"/>
      <c r="E150" s="165"/>
      <c r="F150" s="165"/>
      <c r="G150" s="145"/>
      <c r="H150" s="145"/>
      <c r="M150" s="242"/>
    </row>
    <row r="151" spans="1:13" ht="15" customHeight="1" x14ac:dyDescent="0.25">
      <c r="A151" s="147"/>
      <c r="B151" s="165"/>
      <c r="C151" s="165"/>
      <c r="D151" s="165"/>
      <c r="E151" s="165"/>
      <c r="F151" s="165"/>
      <c r="G151" s="145"/>
      <c r="H151" s="145"/>
      <c r="M151" s="242"/>
    </row>
    <row r="152" spans="1:13" ht="15" customHeight="1" x14ac:dyDescent="0.25">
      <c r="A152" s="147"/>
      <c r="B152" s="165"/>
      <c r="C152" s="165"/>
      <c r="D152" s="165"/>
      <c r="E152" s="165"/>
      <c r="F152" s="165"/>
      <c r="G152" s="145"/>
      <c r="H152" s="145"/>
      <c r="M152" s="242"/>
    </row>
    <row r="153" spans="1:13" ht="15" customHeight="1" thickBot="1" x14ac:dyDescent="0.3">
      <c r="A153" s="147"/>
      <c r="B153" s="153" t="s">
        <v>345</v>
      </c>
      <c r="C153" s="154"/>
      <c r="D153" s="154"/>
      <c r="E153" s="154"/>
      <c r="F153" s="154"/>
      <c r="G153" s="154"/>
      <c r="H153" s="154" t="s">
        <v>306</v>
      </c>
      <c r="M153" s="242"/>
    </row>
    <row r="154" spans="1:13" ht="15" customHeight="1" x14ac:dyDescent="0.25">
      <c r="A154" s="147"/>
      <c r="B154" s="219" t="s">
        <v>296</v>
      </c>
      <c r="C154" s="219"/>
      <c r="D154" s="219"/>
      <c r="E154" s="219"/>
      <c r="F154" s="219"/>
      <c r="G154" s="220"/>
      <c r="H154" s="220"/>
      <c r="M154" s="242"/>
    </row>
    <row r="155" spans="1:13" ht="15" customHeight="1" x14ac:dyDescent="0.25">
      <c r="A155" s="147"/>
      <c r="B155" s="207" t="s">
        <v>71</v>
      </c>
      <c r="C155" s="208"/>
      <c r="D155" s="208"/>
      <c r="E155" s="208"/>
      <c r="F155" s="208"/>
      <c r="G155" s="174"/>
      <c r="H155" s="157">
        <v>8500000</v>
      </c>
      <c r="M155" s="242"/>
    </row>
    <row r="156" spans="1:13" ht="15" customHeight="1" x14ac:dyDescent="0.25">
      <c r="A156" s="147"/>
      <c r="B156" s="209" t="s">
        <v>72</v>
      </c>
      <c r="C156" s="173"/>
      <c r="D156" s="173"/>
      <c r="E156" s="173"/>
      <c r="F156" s="173"/>
      <c r="G156" s="175"/>
      <c r="H156" s="160">
        <v>8500000</v>
      </c>
      <c r="M156" s="242"/>
    </row>
    <row r="157" spans="1:13" ht="15" customHeight="1" x14ac:dyDescent="0.25">
      <c r="A157" s="147"/>
      <c r="B157" s="209" t="s">
        <v>73</v>
      </c>
      <c r="C157" s="173"/>
      <c r="D157" s="173"/>
      <c r="E157" s="173"/>
      <c r="F157" s="173"/>
      <c r="G157" s="175"/>
      <c r="H157" s="160">
        <v>0</v>
      </c>
      <c r="M157" s="242"/>
    </row>
    <row r="158" spans="1:13" ht="15" customHeight="1" x14ac:dyDescent="0.25">
      <c r="A158" s="147"/>
      <c r="B158" s="155" t="s">
        <v>74</v>
      </c>
      <c r="C158" s="155"/>
      <c r="D158" s="155"/>
      <c r="E158" s="155"/>
      <c r="F158" s="155"/>
      <c r="G158" s="211"/>
      <c r="H158" s="211"/>
      <c r="M158" s="242"/>
    </row>
    <row r="159" spans="1:13" ht="15" customHeight="1" x14ac:dyDescent="0.25">
      <c r="A159" s="147"/>
      <c r="B159" s="207" t="s">
        <v>75</v>
      </c>
      <c r="C159" s="208"/>
      <c r="D159" s="208"/>
      <c r="E159" s="208"/>
      <c r="F159" s="208"/>
      <c r="G159" s="176"/>
      <c r="H159" s="157">
        <v>6651313.888888889</v>
      </c>
      <c r="M159" s="242"/>
    </row>
    <row r="160" spans="1:13" ht="15" customHeight="1" x14ac:dyDescent="0.25">
      <c r="A160" s="147"/>
      <c r="B160" s="210" t="s">
        <v>76</v>
      </c>
      <c r="C160" s="165"/>
      <c r="D160" s="165"/>
      <c r="E160" s="165"/>
      <c r="F160" s="165"/>
      <c r="G160" s="177"/>
      <c r="H160" s="160">
        <v>2319155.555555556</v>
      </c>
      <c r="M160" s="242"/>
    </row>
    <row r="161" spans="1:13" ht="15" customHeight="1" x14ac:dyDescent="0.25">
      <c r="A161" s="147"/>
      <c r="B161" s="210" t="s">
        <v>77</v>
      </c>
      <c r="C161" s="165"/>
      <c r="D161" s="165"/>
      <c r="E161" s="165"/>
      <c r="F161" s="165"/>
      <c r="G161" s="177"/>
      <c r="H161" s="160">
        <v>4332158.333333333</v>
      </c>
      <c r="M161" s="242"/>
    </row>
    <row r="162" spans="1:13" ht="15" customHeight="1" thickBot="1" x14ac:dyDescent="0.3">
      <c r="A162" s="147"/>
      <c r="B162" s="210" t="s">
        <v>78</v>
      </c>
      <c r="C162" s="170"/>
      <c r="D162" s="170"/>
      <c r="E162" s="170"/>
      <c r="F162" s="170"/>
      <c r="G162" s="178"/>
      <c r="H162" s="179">
        <v>0</v>
      </c>
      <c r="M162" s="242"/>
    </row>
    <row r="163" spans="1:13" ht="15" customHeight="1" x14ac:dyDescent="0.25">
      <c r="A163" s="147"/>
      <c r="B163" s="191" t="s">
        <v>285</v>
      </c>
      <c r="C163" s="152"/>
      <c r="D163" s="152"/>
      <c r="E163" s="152"/>
      <c r="F163" s="152"/>
      <c r="G163" s="177"/>
      <c r="H163" s="160"/>
      <c r="M163" s="242"/>
    </row>
    <row r="164" spans="1:13" ht="15" customHeight="1" x14ac:dyDescent="0.25">
      <c r="A164" s="147"/>
      <c r="G164" s="148"/>
      <c r="H164" s="148"/>
      <c r="M164" s="242"/>
    </row>
    <row r="165" spans="1:13" ht="15" customHeight="1" thickBot="1" x14ac:dyDescent="0.3">
      <c r="A165" s="147"/>
      <c r="B165" s="153" t="s">
        <v>346</v>
      </c>
      <c r="C165" s="154"/>
      <c r="D165" s="154"/>
      <c r="E165" s="154"/>
      <c r="F165" s="154"/>
      <c r="G165" s="154"/>
      <c r="H165" s="154" t="s">
        <v>306</v>
      </c>
      <c r="M165" s="242"/>
    </row>
    <row r="166" spans="1:13" ht="15" customHeight="1" x14ac:dyDescent="0.25">
      <c r="A166" s="147"/>
      <c r="B166" s="219" t="s">
        <v>282</v>
      </c>
      <c r="C166" s="219"/>
      <c r="D166" s="219"/>
      <c r="E166" s="219"/>
      <c r="F166" s="219"/>
      <c r="G166" s="220"/>
      <c r="H166" s="220"/>
      <c r="M166" s="242"/>
    </row>
    <row r="167" spans="1:13" ht="15" customHeight="1" x14ac:dyDescent="0.25">
      <c r="A167" s="147"/>
      <c r="B167" s="165" t="s">
        <v>84</v>
      </c>
      <c r="C167" s="165"/>
      <c r="D167" s="165"/>
      <c r="E167" s="165"/>
      <c r="F167" s="165"/>
      <c r="G167" s="177"/>
      <c r="H167" s="160">
        <v>1000000000</v>
      </c>
      <c r="M167" s="242"/>
    </row>
    <row r="168" spans="1:13" ht="15" customHeight="1" thickBot="1" x14ac:dyDescent="0.3">
      <c r="A168" s="147"/>
      <c r="B168" s="170" t="s">
        <v>85</v>
      </c>
      <c r="C168" s="170"/>
      <c r="D168" s="170"/>
      <c r="E168" s="170"/>
      <c r="F168" s="170"/>
      <c r="G168" s="178"/>
      <c r="H168" s="179">
        <v>0</v>
      </c>
      <c r="M168" s="242"/>
    </row>
    <row r="169" spans="1:13" ht="15" customHeight="1" x14ac:dyDescent="0.25">
      <c r="A169" s="147"/>
      <c r="B169" s="182" t="s">
        <v>326</v>
      </c>
      <c r="C169" s="165"/>
      <c r="D169" s="165"/>
      <c r="E169" s="165"/>
      <c r="F169" s="165"/>
      <c r="G169" s="177"/>
      <c r="H169" s="160"/>
      <c r="M169" s="242"/>
    </row>
    <row r="170" spans="1:13" ht="15" customHeight="1" x14ac:dyDescent="0.25">
      <c r="A170" s="147"/>
      <c r="G170" s="177"/>
      <c r="H170" s="160"/>
      <c r="M170" s="242"/>
    </row>
    <row r="171" spans="1:13" ht="15" customHeight="1" x14ac:dyDescent="0.25">
      <c r="A171" s="147"/>
      <c r="B171" s="153" t="s">
        <v>347</v>
      </c>
      <c r="C171" s="153"/>
      <c r="D171" s="153"/>
      <c r="E171" s="153"/>
      <c r="F171" s="153"/>
      <c r="G171" s="180"/>
      <c r="H171" s="180"/>
      <c r="M171" s="242"/>
    </row>
    <row r="172" spans="1:13" ht="15" customHeight="1" x14ac:dyDescent="0.25">
      <c r="A172" s="147"/>
      <c r="B172" s="148" t="s">
        <v>297</v>
      </c>
      <c r="H172" s="135" t="s">
        <v>275</v>
      </c>
      <c r="M172" s="242"/>
    </row>
    <row r="173" spans="1:13" ht="15" customHeight="1" x14ac:dyDescent="0.25">
      <c r="A173" s="147"/>
      <c r="B173" s="148" t="s">
        <v>86</v>
      </c>
      <c r="H173" s="135" t="s">
        <v>275</v>
      </c>
      <c r="M173" s="242"/>
    </row>
    <row r="174" spans="1:13" ht="15" customHeight="1" x14ac:dyDescent="0.25">
      <c r="A174" s="147"/>
      <c r="B174" s="165" t="s">
        <v>55</v>
      </c>
      <c r="C174" s="165"/>
      <c r="D174" s="165"/>
      <c r="E174" s="165"/>
      <c r="F174" s="165"/>
      <c r="G174" s="165"/>
      <c r="H174" s="160" t="s">
        <v>275</v>
      </c>
      <c r="M174" s="242"/>
    </row>
    <row r="175" spans="1:13" ht="15" customHeight="1" thickBot="1" x14ac:dyDescent="0.3">
      <c r="A175" s="147"/>
      <c r="B175" s="170" t="s">
        <v>42</v>
      </c>
      <c r="C175" s="170"/>
      <c r="D175" s="170"/>
      <c r="E175" s="170"/>
      <c r="F175" s="170"/>
      <c r="G175" s="170"/>
      <c r="H175" s="181" t="s">
        <v>275</v>
      </c>
      <c r="M175" s="242"/>
    </row>
    <row r="176" spans="1:13" ht="15" customHeight="1" x14ac:dyDescent="0.25">
      <c r="A176" s="147"/>
      <c r="B176" s="182" t="s">
        <v>281</v>
      </c>
      <c r="C176" s="182"/>
      <c r="D176" s="182"/>
      <c r="E176" s="182"/>
      <c r="F176" s="182"/>
      <c r="H176" s="183"/>
      <c r="M176" s="242"/>
    </row>
    <row r="177" spans="1:13" ht="15" customHeight="1" x14ac:dyDescent="0.25">
      <c r="A177" s="147"/>
      <c r="B177" s="165"/>
      <c r="C177" s="165"/>
      <c r="D177" s="165"/>
      <c r="E177" s="165"/>
      <c r="F177" s="165"/>
      <c r="G177" s="145"/>
      <c r="H177" s="145"/>
      <c r="M177" s="242"/>
    </row>
    <row r="178" spans="1:13" ht="15" customHeight="1" x14ac:dyDescent="0.25">
      <c r="A178" s="147"/>
      <c r="B178" s="266" t="s">
        <v>348</v>
      </c>
      <c r="C178" s="266"/>
      <c r="D178" s="266"/>
      <c r="E178" s="266"/>
      <c r="F178" s="266"/>
      <c r="G178" s="267"/>
      <c r="H178" s="267"/>
      <c r="M178" s="242"/>
    </row>
    <row r="179" spans="1:13" ht="15" customHeight="1" x14ac:dyDescent="0.25">
      <c r="A179" s="147"/>
      <c r="B179" s="148" t="s">
        <v>277</v>
      </c>
      <c r="H179" s="222" t="s">
        <v>278</v>
      </c>
      <c r="M179" s="242"/>
    </row>
    <row r="180" spans="1:13" ht="15" customHeight="1" x14ac:dyDescent="0.25">
      <c r="A180" s="147"/>
      <c r="B180" s="148" t="s">
        <v>284</v>
      </c>
      <c r="H180" s="89" t="s">
        <v>334</v>
      </c>
      <c r="M180" s="242"/>
    </row>
    <row r="181" spans="1:13" ht="15" customHeight="1" x14ac:dyDescent="0.25">
      <c r="A181" s="147"/>
      <c r="G181" s="148"/>
      <c r="H181" s="148"/>
      <c r="M181" s="242"/>
    </row>
    <row r="182" spans="1:13" ht="15" customHeight="1" x14ac:dyDescent="0.25">
      <c r="A182" s="147"/>
      <c r="J182" s="244">
        <v>41820</v>
      </c>
      <c r="K182" s="242">
        <v>5744689331.4800005</v>
      </c>
      <c r="L182" s="254">
        <v>2014</v>
      </c>
      <c r="M182" s="242"/>
    </row>
    <row r="183" spans="1:13" ht="15" customHeight="1" x14ac:dyDescent="0.25">
      <c r="A183" s="147"/>
      <c r="J183" s="244">
        <v>41912</v>
      </c>
      <c r="K183" s="242">
        <v>5681709653.2400007</v>
      </c>
      <c r="L183" s="254">
        <v>2014</v>
      </c>
      <c r="M183" s="242"/>
    </row>
    <row r="184" spans="1:13" ht="15" customHeight="1" x14ac:dyDescent="0.25">
      <c r="A184" s="147"/>
      <c r="J184" s="244">
        <v>42004</v>
      </c>
      <c r="K184" s="242">
        <v>5618998358.9199591</v>
      </c>
      <c r="L184" s="254">
        <v>2014</v>
      </c>
      <c r="M184" s="242"/>
    </row>
    <row r="185" spans="1:13" ht="15" customHeight="1" x14ac:dyDescent="0.25">
      <c r="A185" s="147"/>
      <c r="J185" s="244">
        <v>42094</v>
      </c>
      <c r="K185" s="242">
        <v>5556318557.1999693</v>
      </c>
      <c r="L185" s="254">
        <v>2015</v>
      </c>
      <c r="M185" s="242"/>
    </row>
    <row r="186" spans="1:13" ht="15" customHeight="1" x14ac:dyDescent="0.25">
      <c r="A186" s="147"/>
      <c r="J186" s="244">
        <v>42185</v>
      </c>
      <c r="K186" s="242">
        <v>5493663554.1599703</v>
      </c>
      <c r="L186" s="254">
        <v>2015</v>
      </c>
      <c r="M186" s="242"/>
    </row>
    <row r="187" spans="1:13" ht="15" customHeight="1" x14ac:dyDescent="0.25">
      <c r="A187" s="147"/>
      <c r="J187" s="244">
        <v>42277</v>
      </c>
      <c r="K187" s="242">
        <v>5431018552.1000204</v>
      </c>
      <c r="L187" s="254">
        <v>2015</v>
      </c>
      <c r="M187" s="242"/>
    </row>
    <row r="188" spans="1:13" ht="15" customHeight="1" x14ac:dyDescent="0.25">
      <c r="A188" s="147"/>
      <c r="J188" s="244">
        <v>42369</v>
      </c>
      <c r="K188" s="242">
        <v>5368365179.3399696</v>
      </c>
      <c r="L188" s="254">
        <v>2015</v>
      </c>
      <c r="M188" s="242"/>
    </row>
    <row r="189" spans="1:13" ht="15" customHeight="1" x14ac:dyDescent="0.25">
      <c r="J189" s="244">
        <v>42460</v>
      </c>
      <c r="K189" s="242">
        <v>5305751654.8398991</v>
      </c>
      <c r="L189" s="254">
        <v>2016</v>
      </c>
      <c r="M189" s="242"/>
    </row>
    <row r="190" spans="1:13" ht="15" customHeight="1" x14ac:dyDescent="0.25">
      <c r="J190" s="244">
        <v>42551</v>
      </c>
      <c r="K190" s="242">
        <v>5243167817.9099894</v>
      </c>
      <c r="L190" s="254">
        <v>2016</v>
      </c>
      <c r="M190" s="242"/>
    </row>
    <row r="191" spans="1:13" ht="15.9" customHeight="1" x14ac:dyDescent="0.25">
      <c r="J191" s="244">
        <v>42643</v>
      </c>
      <c r="K191" s="242">
        <v>5180611470.2899685</v>
      </c>
      <c r="L191" s="254">
        <v>2016</v>
      </c>
      <c r="M191" s="242"/>
    </row>
    <row r="192" spans="1:13" ht="15.9" customHeight="1" x14ac:dyDescent="0.25">
      <c r="J192" s="244">
        <v>42735</v>
      </c>
      <c r="K192" s="242">
        <v>5118071110.1099796</v>
      </c>
      <c r="L192" s="254">
        <v>2016</v>
      </c>
      <c r="M192" s="242"/>
    </row>
    <row r="193" spans="10:13" ht="15.9" customHeight="1" x14ac:dyDescent="0.25">
      <c r="J193" s="244">
        <v>42825</v>
      </c>
      <c r="K193" s="242">
        <v>5055628666.8200197</v>
      </c>
      <c r="L193" s="254">
        <v>2017</v>
      </c>
      <c r="M193" s="242"/>
    </row>
    <row r="194" spans="10:13" ht="15.9" customHeight="1" x14ac:dyDescent="0.25">
      <c r="J194" s="244">
        <v>42916</v>
      </c>
      <c r="K194" s="242">
        <v>4993277996.1100187</v>
      </c>
      <c r="L194" s="254">
        <v>2017</v>
      </c>
      <c r="M194" s="242"/>
    </row>
    <row r="195" spans="10:13" ht="15.9" customHeight="1" x14ac:dyDescent="0.25">
      <c r="J195" s="244">
        <v>43008</v>
      </c>
      <c r="K195" s="242">
        <v>4930962333.8699389</v>
      </c>
      <c r="L195" s="254">
        <v>2017</v>
      </c>
      <c r="M195" s="242"/>
    </row>
    <row r="196" spans="10:13" ht="15.9" customHeight="1" x14ac:dyDescent="0.25">
      <c r="J196" s="244">
        <v>43100</v>
      </c>
      <c r="K196" s="242">
        <v>4868689564.2200403</v>
      </c>
      <c r="L196" s="254">
        <v>2017</v>
      </c>
      <c r="M196" s="242"/>
    </row>
    <row r="197" spans="10:13" ht="15.9" customHeight="1" x14ac:dyDescent="0.25">
      <c r="J197" s="244">
        <v>43190</v>
      </c>
      <c r="K197" s="242">
        <v>4806474977.6600304</v>
      </c>
      <c r="L197" s="254">
        <v>2018</v>
      </c>
      <c r="M197" s="242"/>
    </row>
    <row r="198" spans="10:13" ht="15.9" customHeight="1" x14ac:dyDescent="0.25">
      <c r="J198" s="244">
        <v>43281</v>
      </c>
      <c r="K198" s="242">
        <v>4744331732.0199785</v>
      </c>
      <c r="L198" s="254">
        <v>2018</v>
      </c>
      <c r="M198" s="242"/>
    </row>
    <row r="199" spans="10:13" ht="15.9" customHeight="1" x14ac:dyDescent="0.25">
      <c r="J199" s="244">
        <v>43373</v>
      </c>
      <c r="K199" s="242">
        <v>4682319423.6799898</v>
      </c>
      <c r="L199" s="254">
        <v>2018</v>
      </c>
      <c r="M199" s="242"/>
    </row>
    <row r="200" spans="10:13" ht="15.9" customHeight="1" x14ac:dyDescent="0.25">
      <c r="J200" s="244">
        <v>43465</v>
      </c>
      <c r="K200" s="242">
        <v>4620465274.8199997</v>
      </c>
      <c r="L200" s="254">
        <v>2018</v>
      </c>
      <c r="M200" s="242"/>
    </row>
    <row r="201" spans="10:13" ht="15.9" customHeight="1" x14ac:dyDescent="0.25">
      <c r="J201" s="244">
        <v>43555</v>
      </c>
      <c r="K201" s="242">
        <v>4558746419.040019</v>
      </c>
      <c r="L201" s="254">
        <v>2019</v>
      </c>
      <c r="M201" s="242"/>
    </row>
    <row r="202" spans="10:13" ht="15.9" customHeight="1" x14ac:dyDescent="0.25">
      <c r="J202" s="244">
        <v>43646</v>
      </c>
      <c r="K202" s="242">
        <v>4497194839.8300304</v>
      </c>
      <c r="L202" s="254">
        <v>2019</v>
      </c>
      <c r="M202" s="242"/>
    </row>
    <row r="203" spans="10:13" ht="15.9" customHeight="1" x14ac:dyDescent="0.25">
      <c r="J203" s="244">
        <v>43738</v>
      </c>
      <c r="K203" s="242">
        <v>4435844724.1599588</v>
      </c>
      <c r="L203" s="254">
        <v>2019</v>
      </c>
      <c r="M203" s="242"/>
    </row>
    <row r="204" spans="10:13" ht="15.9" customHeight="1" x14ac:dyDescent="0.25">
      <c r="J204" s="244">
        <v>43830</v>
      </c>
      <c r="K204" s="242">
        <v>4374677343</v>
      </c>
      <c r="L204" s="254">
        <v>2019</v>
      </c>
      <c r="M204" s="242"/>
    </row>
    <row r="205" spans="10:13" ht="15.9" customHeight="1" x14ac:dyDescent="0.25">
      <c r="J205" s="244">
        <v>43921</v>
      </c>
      <c r="K205" s="242">
        <v>4313667494.4499998</v>
      </c>
      <c r="L205" s="254">
        <v>2020</v>
      </c>
      <c r="M205" s="242"/>
    </row>
    <row r="206" spans="10:13" ht="15.9" customHeight="1" x14ac:dyDescent="0.25">
      <c r="J206" s="244">
        <v>44012</v>
      </c>
      <c r="K206" s="242">
        <v>4252875050.330039</v>
      </c>
      <c r="L206" s="254">
        <v>2020</v>
      </c>
      <c r="M206" s="242"/>
    </row>
    <row r="207" spans="10:13" ht="15.9" customHeight="1" x14ac:dyDescent="0.25">
      <c r="J207" s="244">
        <v>44104</v>
      </c>
      <c r="K207" s="242">
        <v>4192280424.2799592</v>
      </c>
      <c r="L207" s="254">
        <v>2020</v>
      </c>
      <c r="M207" s="242"/>
    </row>
    <row r="208" spans="10:13" ht="15.9" customHeight="1" x14ac:dyDescent="0.25">
      <c r="J208" s="244">
        <v>44196</v>
      </c>
      <c r="K208" s="242">
        <v>4131890195.5500302</v>
      </c>
      <c r="L208" s="254">
        <v>2020</v>
      </c>
      <c r="M208" s="242"/>
    </row>
    <row r="209" spans="10:13" ht="15.9" customHeight="1" x14ac:dyDescent="0.25">
      <c r="J209" s="244">
        <v>44286</v>
      </c>
      <c r="K209" s="242">
        <v>4071673355.1600103</v>
      </c>
      <c r="L209" s="254">
        <v>2021</v>
      </c>
      <c r="M209" s="242"/>
    </row>
    <row r="210" spans="10:13" ht="15.9" customHeight="1" x14ac:dyDescent="0.25">
      <c r="J210" s="244">
        <v>44377</v>
      </c>
      <c r="K210" s="242">
        <v>4011615075.2199988</v>
      </c>
      <c r="L210" s="254">
        <v>2021</v>
      </c>
      <c r="M210" s="242"/>
    </row>
    <row r="211" spans="10:13" ht="15.9" customHeight="1" x14ac:dyDescent="0.25">
      <c r="J211" s="244">
        <v>44469</v>
      </c>
      <c r="K211" s="242">
        <v>3951782534.0699501</v>
      </c>
      <c r="L211" s="254">
        <v>2021</v>
      </c>
      <c r="M211" s="242"/>
    </row>
    <row r="212" spans="10:13" ht="15.9" customHeight="1" x14ac:dyDescent="0.25">
      <c r="J212" s="244">
        <v>44561</v>
      </c>
      <c r="K212" s="242">
        <v>3892133666.49998</v>
      </c>
      <c r="L212" s="254">
        <v>2021</v>
      </c>
      <c r="M212" s="242"/>
    </row>
    <row r="213" spans="10:13" ht="15.9" customHeight="1" x14ac:dyDescent="0.25">
      <c r="J213" s="244">
        <v>44651</v>
      </c>
      <c r="K213" s="242">
        <v>3832680210.040019</v>
      </c>
      <c r="L213" s="254">
        <v>2022</v>
      </c>
      <c r="M213" s="242"/>
    </row>
    <row r="214" spans="10:13" ht="15.9" customHeight="1" x14ac:dyDescent="0.25">
      <c r="J214" s="244">
        <v>44742</v>
      </c>
      <c r="K214" s="242">
        <v>3773495792.620029</v>
      </c>
      <c r="L214" s="254">
        <v>2022</v>
      </c>
      <c r="M214" s="242"/>
    </row>
    <row r="215" spans="10:13" ht="15.9" customHeight="1" x14ac:dyDescent="0.25">
      <c r="J215" s="244">
        <v>44834</v>
      </c>
      <c r="K215" s="242">
        <v>3714612122.99999</v>
      </c>
      <c r="L215" s="254">
        <v>2022</v>
      </c>
      <c r="M215" s="242"/>
    </row>
    <row r="216" spans="10:13" ht="15.9" customHeight="1" x14ac:dyDescent="0.25">
      <c r="J216" s="244">
        <v>44926</v>
      </c>
      <c r="K216" s="242">
        <v>3656034360.2099996</v>
      </c>
      <c r="L216" s="254">
        <v>2022</v>
      </c>
      <c r="M216" s="242"/>
    </row>
    <row r="217" spans="10:13" ht="15.9" customHeight="1" x14ac:dyDescent="0.25">
      <c r="J217" s="244">
        <v>45016</v>
      </c>
      <c r="K217" s="242">
        <v>3597742775.2999701</v>
      </c>
      <c r="L217" s="254">
        <v>2023</v>
      </c>
      <c r="M217" s="242"/>
    </row>
    <row r="218" spans="10:13" ht="15.9" customHeight="1" x14ac:dyDescent="0.25">
      <c r="J218" s="244">
        <v>45107</v>
      </c>
      <c r="K218" s="242">
        <v>3539767604.2500291</v>
      </c>
      <c r="L218" s="254">
        <v>2023</v>
      </c>
      <c r="M218" s="242"/>
    </row>
    <row r="219" spans="10:13" ht="15.9" customHeight="1" x14ac:dyDescent="0.25">
      <c r="J219" s="244">
        <v>45199</v>
      </c>
      <c r="K219" s="242">
        <v>3482079035.6799593</v>
      </c>
      <c r="L219" s="254">
        <v>2023</v>
      </c>
      <c r="M219" s="242"/>
    </row>
    <row r="220" spans="10:13" ht="15.9" customHeight="1" x14ac:dyDescent="0.25">
      <c r="J220" s="244">
        <v>45291</v>
      </c>
      <c r="K220" s="242">
        <v>3424782311.2799692</v>
      </c>
      <c r="L220" s="254">
        <v>2023</v>
      </c>
      <c r="M220" s="242"/>
    </row>
    <row r="221" spans="10:13" ht="15.9" customHeight="1" x14ac:dyDescent="0.25">
      <c r="J221" s="244">
        <v>45382</v>
      </c>
      <c r="K221" s="242">
        <v>3367804343.47997</v>
      </c>
      <c r="L221" s="254">
        <v>2024</v>
      </c>
      <c r="M221" s="242"/>
    </row>
    <row r="222" spans="10:13" ht="15.9" customHeight="1" x14ac:dyDescent="0.25">
      <c r="J222" s="244">
        <v>45473</v>
      </c>
      <c r="K222" s="242">
        <v>3311173373.0599499</v>
      </c>
      <c r="L222" s="254">
        <v>2024</v>
      </c>
      <c r="M222" s="242"/>
    </row>
    <row r="223" spans="10:13" ht="15.9" customHeight="1" x14ac:dyDescent="0.25">
      <c r="J223" s="244">
        <v>45565</v>
      </c>
      <c r="K223" s="242">
        <v>3254826128.45999</v>
      </c>
      <c r="L223" s="254">
        <v>2024</v>
      </c>
      <c r="M223" s="242"/>
    </row>
    <row r="224" spans="10:13" ht="15.9" customHeight="1" x14ac:dyDescent="0.25">
      <c r="J224" s="244">
        <v>45657</v>
      </c>
      <c r="K224" s="242">
        <v>3198849382.9700098</v>
      </c>
      <c r="L224" s="254">
        <v>2024</v>
      </c>
      <c r="M224" s="242"/>
    </row>
    <row r="225" spans="10:13" ht="15.9" customHeight="1" x14ac:dyDescent="0.25">
      <c r="J225" s="244">
        <v>45747</v>
      </c>
      <c r="K225" s="242">
        <v>3143215966.6999903</v>
      </c>
      <c r="L225" s="254">
        <v>2025</v>
      </c>
      <c r="M225" s="242"/>
    </row>
    <row r="226" spans="10:13" ht="15.9" customHeight="1" x14ac:dyDescent="0.25">
      <c r="J226" s="244">
        <v>45838</v>
      </c>
      <c r="K226" s="242">
        <v>3087952471.2800002</v>
      </c>
      <c r="L226" s="254">
        <v>2025</v>
      </c>
      <c r="M226" s="242"/>
    </row>
    <row r="227" spans="10:13" ht="15.9" customHeight="1" x14ac:dyDescent="0.25">
      <c r="J227" s="244">
        <v>45930</v>
      </c>
      <c r="K227" s="242">
        <v>3033060290.1099501</v>
      </c>
      <c r="L227" s="254">
        <v>2025</v>
      </c>
      <c r="M227" s="242"/>
    </row>
    <row r="228" spans="10:13" ht="15.9" customHeight="1" x14ac:dyDescent="0.25">
      <c r="J228" s="244">
        <v>46022</v>
      </c>
      <c r="K228" s="242">
        <v>2978535179.4100094</v>
      </c>
      <c r="L228" s="254">
        <v>2025</v>
      </c>
      <c r="M228" s="242"/>
    </row>
    <row r="229" spans="10:13" ht="15.9" customHeight="1" x14ac:dyDescent="0.25">
      <c r="J229" s="244">
        <v>46112</v>
      </c>
      <c r="K229" s="242">
        <v>2924323244.1199489</v>
      </c>
      <c r="L229" s="254">
        <v>2026</v>
      </c>
      <c r="M229" s="242"/>
    </row>
    <row r="230" spans="10:13" ht="15.9" customHeight="1" x14ac:dyDescent="0.25">
      <c r="J230" s="244">
        <v>46203</v>
      </c>
      <c r="K230" s="242">
        <v>2870418186.1999888</v>
      </c>
      <c r="L230" s="254">
        <v>2026</v>
      </c>
      <c r="M230" s="242"/>
    </row>
    <row r="231" spans="10:13" ht="15.9" customHeight="1" x14ac:dyDescent="0.25">
      <c r="J231" s="244">
        <v>46295</v>
      </c>
      <c r="K231" s="242">
        <v>2816784280.8299699</v>
      </c>
      <c r="L231" s="254">
        <v>2026</v>
      </c>
      <c r="M231" s="242"/>
    </row>
    <row r="232" spans="10:13" ht="15.9" customHeight="1" x14ac:dyDescent="0.25">
      <c r="J232" s="244">
        <v>46387</v>
      </c>
      <c r="K232" s="242">
        <v>2763493637.25002</v>
      </c>
      <c r="L232" s="254">
        <v>2026</v>
      </c>
      <c r="M232" s="242"/>
    </row>
    <row r="233" spans="10:13" ht="15.9" customHeight="1" x14ac:dyDescent="0.25">
      <c r="J233" s="244">
        <v>46477</v>
      </c>
      <c r="K233" s="242">
        <v>2710538249.019949</v>
      </c>
      <c r="L233" s="254">
        <v>2027</v>
      </c>
      <c r="M233" s="242"/>
    </row>
    <row r="234" spans="10:13" ht="15.9" customHeight="1" x14ac:dyDescent="0.25">
      <c r="J234" s="244">
        <v>46568</v>
      </c>
      <c r="K234" s="242">
        <v>2657863246.5899796</v>
      </c>
      <c r="L234" s="254">
        <v>2027</v>
      </c>
      <c r="M234" s="242"/>
    </row>
    <row r="235" spans="10:13" ht="15.9" customHeight="1" x14ac:dyDescent="0.25">
      <c r="J235" s="244">
        <v>46660</v>
      </c>
      <c r="K235" s="242">
        <v>2605530788.9799786</v>
      </c>
      <c r="L235" s="254">
        <v>2027</v>
      </c>
      <c r="M235" s="242"/>
    </row>
    <row r="236" spans="10:13" ht="15.9" customHeight="1" x14ac:dyDescent="0.25">
      <c r="J236" s="244">
        <v>46752</v>
      </c>
      <c r="K236" s="242">
        <v>2553562812.3900003</v>
      </c>
      <c r="L236" s="254">
        <v>2027</v>
      </c>
      <c r="M236" s="242"/>
    </row>
    <row r="237" spans="10:13" ht="15.9" customHeight="1" x14ac:dyDescent="0.25">
      <c r="J237" s="244">
        <v>46843</v>
      </c>
      <c r="K237" s="242">
        <v>2501984769.1000104</v>
      </c>
      <c r="L237" s="254">
        <v>2028</v>
      </c>
      <c r="M237" s="242"/>
    </row>
    <row r="238" spans="10:13" ht="15.9" customHeight="1" x14ac:dyDescent="0.25">
      <c r="J238" s="244">
        <v>46934</v>
      </c>
      <c r="K238" s="242">
        <v>2450740487.4299903</v>
      </c>
      <c r="L238" s="254">
        <v>2028</v>
      </c>
      <c r="M238" s="242"/>
    </row>
    <row r="239" spans="10:13" ht="15.9" customHeight="1" x14ac:dyDescent="0.25">
      <c r="J239" s="244">
        <v>47026</v>
      </c>
      <c r="K239" s="242">
        <v>2399902466.0599704</v>
      </c>
      <c r="L239" s="254">
        <v>2028</v>
      </c>
      <c r="M239" s="242"/>
    </row>
    <row r="240" spans="10:13" ht="15.9" customHeight="1" x14ac:dyDescent="0.25">
      <c r="J240" s="244">
        <v>47118</v>
      </c>
      <c r="K240" s="242">
        <v>2349641218.9899898</v>
      </c>
      <c r="L240" s="254">
        <v>2028</v>
      </c>
      <c r="M240" s="242"/>
    </row>
    <row r="241" spans="10:13" ht="15.9" customHeight="1" x14ac:dyDescent="0.25">
      <c r="J241" s="244">
        <v>47208</v>
      </c>
      <c r="K241" s="242">
        <v>2299832672.6599698</v>
      </c>
      <c r="L241" s="254">
        <v>2029</v>
      </c>
      <c r="M241" s="242"/>
    </row>
    <row r="242" spans="10:13" ht="15.9" customHeight="1" x14ac:dyDescent="0.25">
      <c r="J242" s="244">
        <v>47299</v>
      </c>
      <c r="K242" s="242">
        <v>2250458840.9899697</v>
      </c>
      <c r="L242" s="254">
        <v>2029</v>
      </c>
      <c r="M242" s="242"/>
    </row>
    <row r="243" spans="10:13" ht="15.9" customHeight="1" x14ac:dyDescent="0.25">
      <c r="J243" s="244">
        <v>47391</v>
      </c>
      <c r="K243" s="242">
        <v>2201524290.83002</v>
      </c>
      <c r="L243" s="254">
        <v>2029</v>
      </c>
      <c r="M243" s="242"/>
    </row>
    <row r="244" spans="10:13" ht="15.9" customHeight="1" x14ac:dyDescent="0.25">
      <c r="J244" s="244">
        <v>47483</v>
      </c>
      <c r="K244" s="242">
        <v>2153126727.1799903</v>
      </c>
      <c r="L244" s="254">
        <v>2029</v>
      </c>
      <c r="M244" s="242"/>
    </row>
    <row r="245" spans="10:13" ht="15.9" customHeight="1" x14ac:dyDescent="0.25">
      <c r="J245" s="244">
        <v>47573</v>
      </c>
      <c r="K245" s="242">
        <v>2105143771.1499801</v>
      </c>
      <c r="L245" s="254">
        <v>2030</v>
      </c>
      <c r="M245" s="242"/>
    </row>
    <row r="246" spans="10:13" ht="15.9" customHeight="1" x14ac:dyDescent="0.25">
      <c r="J246" s="244">
        <v>47664</v>
      </c>
      <c r="K246" s="242">
        <v>2057734122.6300099</v>
      </c>
      <c r="L246" s="254">
        <v>2030</v>
      </c>
      <c r="M246" s="242"/>
    </row>
    <row r="247" spans="10:13" ht="15.9" customHeight="1" x14ac:dyDescent="0.25">
      <c r="J247" s="244">
        <v>47756</v>
      </c>
      <c r="K247" s="242">
        <v>2010901897.9199898</v>
      </c>
      <c r="L247" s="254">
        <v>2030</v>
      </c>
      <c r="M247" s="242"/>
    </row>
    <row r="248" spans="10:13" ht="15.9" customHeight="1" x14ac:dyDescent="0.25">
      <c r="J248" s="244">
        <v>47848</v>
      </c>
      <c r="K248" s="242">
        <v>1964755754.3299901</v>
      </c>
      <c r="L248" s="254">
        <v>2030</v>
      </c>
      <c r="M248" s="242"/>
    </row>
    <row r="249" spans="10:13" ht="15.9" customHeight="1" x14ac:dyDescent="0.25">
      <c r="J249" s="244">
        <v>47938</v>
      </c>
      <c r="K249" s="242">
        <v>1919303158.4300001</v>
      </c>
      <c r="L249" s="254">
        <v>2031</v>
      </c>
      <c r="M249" s="242"/>
    </row>
    <row r="250" spans="10:13" ht="15.9" customHeight="1" x14ac:dyDescent="0.25">
      <c r="J250" s="244">
        <v>48029</v>
      </c>
      <c r="K250" s="242">
        <v>1874625507.3900099</v>
      </c>
      <c r="L250" s="254">
        <v>2031</v>
      </c>
      <c r="M250" s="242"/>
    </row>
    <row r="251" spans="10:13" ht="15.9" customHeight="1" x14ac:dyDescent="0.25">
      <c r="J251" s="244">
        <v>48121</v>
      </c>
      <c r="K251" s="242">
        <v>1830745565.5399799</v>
      </c>
      <c r="L251" s="254">
        <v>2031</v>
      </c>
      <c r="M251" s="242"/>
    </row>
    <row r="252" spans="10:13" ht="15.9" customHeight="1" x14ac:dyDescent="0.25">
      <c r="J252" s="244">
        <v>48213</v>
      </c>
      <c r="K252" s="242">
        <v>1787737576.27</v>
      </c>
      <c r="L252" s="254">
        <v>2031</v>
      </c>
      <c r="M252" s="242"/>
    </row>
    <row r="253" spans="10:13" ht="15.9" customHeight="1" x14ac:dyDescent="0.25">
      <c r="J253" s="244">
        <v>48304</v>
      </c>
      <c r="K253" s="242">
        <v>1745488351.74999</v>
      </c>
      <c r="L253" s="254">
        <v>2032</v>
      </c>
      <c r="M253" s="242"/>
    </row>
    <row r="254" spans="10:13" ht="15.9" customHeight="1" x14ac:dyDescent="0.25">
      <c r="J254" s="244">
        <v>48395</v>
      </c>
      <c r="K254" s="242">
        <v>1703925089.3699799</v>
      </c>
      <c r="L254" s="254">
        <v>2032</v>
      </c>
      <c r="M254" s="242"/>
    </row>
    <row r="255" spans="10:13" ht="15.9" customHeight="1" x14ac:dyDescent="0.25">
      <c r="J255" s="244">
        <v>48487</v>
      </c>
      <c r="K255" s="242">
        <v>1663234169.6600001</v>
      </c>
      <c r="L255" s="254">
        <v>2032</v>
      </c>
      <c r="M255" s="242"/>
    </row>
    <row r="256" spans="10:13" ht="15.9" customHeight="1" x14ac:dyDescent="0.25">
      <c r="J256" s="244">
        <v>48579</v>
      </c>
      <c r="K256" s="242">
        <v>1623750923.9500101</v>
      </c>
      <c r="L256" s="254">
        <v>2032</v>
      </c>
      <c r="M256" s="242"/>
    </row>
    <row r="257" spans="10:13" ht="15.9" customHeight="1" x14ac:dyDescent="0.25">
      <c r="J257" s="244">
        <v>48669</v>
      </c>
      <c r="K257" s="242">
        <v>1585542640.52002</v>
      </c>
      <c r="L257" s="254">
        <v>2033</v>
      </c>
      <c r="M257" s="242"/>
    </row>
    <row r="258" spans="10:13" ht="15.9" customHeight="1" x14ac:dyDescent="0.25">
      <c r="J258" s="244">
        <v>48760</v>
      </c>
      <c r="K258" s="242">
        <v>1548045221.8599701</v>
      </c>
      <c r="L258" s="254">
        <v>2033</v>
      </c>
      <c r="M258" s="242"/>
    </row>
    <row r="259" spans="10:13" ht="15.9" customHeight="1" x14ac:dyDescent="0.25">
      <c r="J259" s="244">
        <v>48852</v>
      </c>
      <c r="K259" s="242">
        <v>1511134955.68999</v>
      </c>
      <c r="L259" s="254">
        <v>2033</v>
      </c>
      <c r="M259" s="242"/>
    </row>
    <row r="260" spans="10:13" ht="15.9" customHeight="1" x14ac:dyDescent="0.25">
      <c r="J260" s="244">
        <v>48944</v>
      </c>
      <c r="K260" s="242">
        <v>1474869663.6599798</v>
      </c>
      <c r="L260" s="254">
        <v>2033</v>
      </c>
      <c r="M260" s="242"/>
    </row>
    <row r="261" spans="10:13" ht="15.9" customHeight="1" x14ac:dyDescent="0.25">
      <c r="J261" s="244">
        <v>49034</v>
      </c>
      <c r="K261" s="242">
        <v>1439180059.2299898</v>
      </c>
      <c r="L261" s="254">
        <v>2034</v>
      </c>
      <c r="M261" s="242"/>
    </row>
    <row r="262" spans="10:13" ht="15.9" customHeight="1" x14ac:dyDescent="0.25">
      <c r="J262" s="244">
        <v>49125</v>
      </c>
      <c r="K262" s="242">
        <v>1404007001.0600102</v>
      </c>
      <c r="L262" s="254">
        <v>2034</v>
      </c>
      <c r="M262" s="242"/>
    </row>
    <row r="263" spans="10:13" ht="15.9" customHeight="1" x14ac:dyDescent="0.25">
      <c r="J263" s="244">
        <v>49217</v>
      </c>
      <c r="K263" s="242">
        <v>1369294788.9699697</v>
      </c>
      <c r="L263" s="254">
        <v>2034</v>
      </c>
      <c r="M263" s="242"/>
    </row>
    <row r="264" spans="10:13" ht="15.9" customHeight="1" x14ac:dyDescent="0.25">
      <c r="J264" s="244">
        <v>49309</v>
      </c>
      <c r="K264" s="242">
        <v>1335017068.3599999</v>
      </c>
      <c r="L264" s="254">
        <v>2034</v>
      </c>
      <c r="M264" s="242"/>
    </row>
    <row r="265" spans="10:13" ht="15.9" customHeight="1" x14ac:dyDescent="0.25">
      <c r="J265" s="244">
        <v>49399</v>
      </c>
      <c r="K265" s="242">
        <v>1301124324.92998</v>
      </c>
      <c r="L265" s="254">
        <v>2035</v>
      </c>
      <c r="M265" s="242"/>
    </row>
    <row r="266" spans="10:13" ht="15.9" customHeight="1" x14ac:dyDescent="0.25">
      <c r="J266" s="244">
        <v>49490</v>
      </c>
      <c r="K266" s="242">
        <v>1267635513.75001</v>
      </c>
      <c r="L266" s="254">
        <v>2035</v>
      </c>
      <c r="M266" s="242"/>
    </row>
    <row r="267" spans="10:13" ht="15.9" customHeight="1" x14ac:dyDescent="0.25">
      <c r="J267" s="244">
        <v>49582</v>
      </c>
      <c r="K267" s="242">
        <v>1234521091.81001</v>
      </c>
      <c r="L267" s="254">
        <v>2035</v>
      </c>
      <c r="M267" s="242"/>
    </row>
    <row r="268" spans="10:13" ht="15.9" customHeight="1" x14ac:dyDescent="0.25">
      <c r="J268" s="244">
        <v>49674</v>
      </c>
      <c r="K268" s="242">
        <v>1201874427.27999</v>
      </c>
      <c r="L268" s="254">
        <v>2035</v>
      </c>
      <c r="M268" s="242"/>
    </row>
    <row r="269" spans="10:13" ht="15.9" customHeight="1" x14ac:dyDescent="0.25">
      <c r="J269" s="244">
        <v>49765</v>
      </c>
      <c r="K269" s="242">
        <v>1169593893.0899899</v>
      </c>
      <c r="L269" s="254">
        <v>2036</v>
      </c>
      <c r="M269" s="242"/>
    </row>
    <row r="270" spans="10:13" ht="15.9" customHeight="1" x14ac:dyDescent="0.25">
      <c r="J270" s="244">
        <v>49856</v>
      </c>
      <c r="K270" s="242">
        <v>1137733724.1900001</v>
      </c>
      <c r="L270" s="254">
        <v>2036</v>
      </c>
      <c r="M270" s="242"/>
    </row>
    <row r="271" spans="10:13" ht="15.9" customHeight="1" x14ac:dyDescent="0.25">
      <c r="J271" s="244">
        <v>49948</v>
      </c>
      <c r="K271" s="242">
        <v>1106303506.9199901</v>
      </c>
      <c r="L271" s="254">
        <v>2036</v>
      </c>
      <c r="M271" s="242"/>
    </row>
    <row r="272" spans="10:13" ht="15.9" customHeight="1" x14ac:dyDescent="0.25">
      <c r="J272" s="244">
        <v>50040</v>
      </c>
      <c r="K272" s="242">
        <v>1075324305.54</v>
      </c>
      <c r="L272" s="254">
        <v>2036</v>
      </c>
      <c r="M272" s="242"/>
    </row>
    <row r="273" spans="10:13" ht="15.9" customHeight="1" x14ac:dyDescent="0.25">
      <c r="J273" s="244">
        <v>50130</v>
      </c>
      <c r="K273" s="242">
        <v>1044751325.49999</v>
      </c>
      <c r="L273" s="254">
        <v>2037</v>
      </c>
      <c r="M273" s="242"/>
    </row>
    <row r="274" spans="10:13" ht="15.9" customHeight="1" x14ac:dyDescent="0.25">
      <c r="J274" s="244">
        <v>50221</v>
      </c>
      <c r="K274" s="242">
        <v>1014591342.96</v>
      </c>
      <c r="L274" s="254">
        <v>2037</v>
      </c>
      <c r="M274" s="242"/>
    </row>
    <row r="275" spans="10:13" ht="15.9" customHeight="1" x14ac:dyDescent="0.25">
      <c r="J275" s="244">
        <v>50313</v>
      </c>
      <c r="K275" s="242">
        <v>984887124.29999387</v>
      </c>
      <c r="L275" s="254">
        <v>2037</v>
      </c>
      <c r="M275" s="242"/>
    </row>
    <row r="276" spans="10:13" ht="15.9" customHeight="1" x14ac:dyDescent="0.25">
      <c r="J276" s="244">
        <v>50405</v>
      </c>
      <c r="K276" s="242">
        <v>955717478.13999891</v>
      </c>
      <c r="L276" s="254">
        <v>2037</v>
      </c>
      <c r="M276" s="242"/>
    </row>
    <row r="277" spans="10:13" ht="15.9" customHeight="1" x14ac:dyDescent="0.25">
      <c r="J277" s="244">
        <v>50495</v>
      </c>
      <c r="K277" s="242">
        <v>927051615.98000884</v>
      </c>
      <c r="L277" s="254">
        <v>2038</v>
      </c>
      <c r="M277" s="242"/>
    </row>
    <row r="278" spans="10:13" ht="15.9" customHeight="1" x14ac:dyDescent="0.25">
      <c r="J278" s="244">
        <v>50586</v>
      </c>
      <c r="K278" s="242">
        <v>898930673.15000081</v>
      </c>
      <c r="L278" s="254">
        <v>2038</v>
      </c>
      <c r="M278" s="242"/>
    </row>
    <row r="279" spans="10:13" ht="15.9" customHeight="1" x14ac:dyDescent="0.25">
      <c r="J279" s="244">
        <v>50678</v>
      </c>
      <c r="K279" s="242">
        <v>871377452.23000705</v>
      </c>
      <c r="L279" s="254">
        <v>2038</v>
      </c>
      <c r="M279" s="242"/>
    </row>
    <row r="280" spans="10:13" ht="15.9" customHeight="1" x14ac:dyDescent="0.25">
      <c r="J280" s="244">
        <v>50770</v>
      </c>
      <c r="K280" s="242">
        <v>844418068.37999487</v>
      </c>
      <c r="L280" s="254">
        <v>2038</v>
      </c>
      <c r="M280" s="242"/>
    </row>
    <row r="281" spans="10:13" ht="15.9" customHeight="1" x14ac:dyDescent="0.25">
      <c r="J281" s="244">
        <v>50860</v>
      </c>
      <c r="K281" s="242">
        <v>817945914.39999783</v>
      </c>
      <c r="L281" s="254">
        <v>2039</v>
      </c>
      <c r="M281" s="242"/>
    </row>
    <row r="282" spans="10:13" ht="15.9" customHeight="1" x14ac:dyDescent="0.25">
      <c r="J282" s="244">
        <v>50951</v>
      </c>
      <c r="K282" s="242">
        <v>791928792.64999592</v>
      </c>
      <c r="L282" s="254">
        <v>2039</v>
      </c>
      <c r="M282" s="242"/>
    </row>
    <row r="283" spans="10:13" ht="15.9" customHeight="1" x14ac:dyDescent="0.25">
      <c r="J283" s="244">
        <v>51043</v>
      </c>
      <c r="K283" s="242">
        <v>766376022.50999498</v>
      </c>
      <c r="L283" s="254">
        <v>2039</v>
      </c>
      <c r="M283" s="242"/>
    </row>
    <row r="284" spans="10:13" ht="15.9" customHeight="1" x14ac:dyDescent="0.25">
      <c r="J284" s="244">
        <v>51135</v>
      </c>
      <c r="K284" s="242">
        <v>741302221.08999598</v>
      </c>
      <c r="L284" s="254">
        <v>2039</v>
      </c>
      <c r="M284" s="242"/>
    </row>
    <row r="285" spans="10:13" ht="15.9" customHeight="1" x14ac:dyDescent="0.25">
      <c r="J285" s="244">
        <v>51226</v>
      </c>
      <c r="K285" s="242">
        <v>716598476.01999605</v>
      </c>
      <c r="L285" s="254">
        <v>2040</v>
      </c>
      <c r="M285" s="242"/>
    </row>
    <row r="286" spans="10:13" ht="15.9" customHeight="1" x14ac:dyDescent="0.25">
      <c r="J286" s="244">
        <v>51317</v>
      </c>
      <c r="K286" s="242">
        <v>692316785.35999787</v>
      </c>
      <c r="L286" s="254">
        <v>2040</v>
      </c>
      <c r="M286" s="242"/>
    </row>
    <row r="287" spans="10:13" ht="15.9" customHeight="1" x14ac:dyDescent="0.25">
      <c r="J287" s="244">
        <v>51409</v>
      </c>
      <c r="K287" s="242">
        <v>668451069.81999898</v>
      </c>
      <c r="L287" s="254">
        <v>2040</v>
      </c>
      <c r="M287" s="242"/>
    </row>
    <row r="288" spans="10:13" ht="15.9" customHeight="1" x14ac:dyDescent="0.25">
      <c r="J288" s="244">
        <v>51501</v>
      </c>
      <c r="K288" s="242">
        <v>645070821.78000104</v>
      </c>
      <c r="L288" s="254">
        <v>2040</v>
      </c>
      <c r="M288" s="242"/>
    </row>
    <row r="289" spans="10:13" ht="15.9" customHeight="1" x14ac:dyDescent="0.25">
      <c r="J289" s="244">
        <v>51591</v>
      </c>
      <c r="K289" s="242">
        <v>622038167.19999397</v>
      </c>
      <c r="L289" s="254">
        <v>2041</v>
      </c>
      <c r="M289" s="242"/>
    </row>
    <row r="290" spans="10:13" ht="15.9" customHeight="1" x14ac:dyDescent="0.25">
      <c r="J290" s="244">
        <v>51682</v>
      </c>
      <c r="K290" s="242">
        <v>599382412.669999</v>
      </c>
      <c r="L290" s="254">
        <v>2041</v>
      </c>
      <c r="M290" s="242"/>
    </row>
    <row r="291" spans="10:13" ht="15.9" customHeight="1" x14ac:dyDescent="0.25">
      <c r="J291" s="244">
        <v>51774</v>
      </c>
      <c r="K291" s="242">
        <v>577109484.25000298</v>
      </c>
      <c r="L291" s="254">
        <v>2041</v>
      </c>
      <c r="M291" s="242"/>
    </row>
    <row r="292" spans="10:13" ht="15.9" customHeight="1" x14ac:dyDescent="0.25">
      <c r="J292" s="244">
        <v>51866</v>
      </c>
      <c r="K292" s="242">
        <v>555251238.61000001</v>
      </c>
      <c r="L292" s="254">
        <v>2041</v>
      </c>
      <c r="M292" s="242"/>
    </row>
    <row r="293" spans="10:13" ht="15.9" customHeight="1" x14ac:dyDescent="0.25">
      <c r="J293" s="244">
        <v>51956</v>
      </c>
      <c r="K293" s="242">
        <v>533729172.4900009</v>
      </c>
      <c r="L293" s="254">
        <v>2042</v>
      </c>
      <c r="M293" s="242"/>
    </row>
    <row r="294" spans="10:13" ht="15.9" customHeight="1" x14ac:dyDescent="0.25">
      <c r="J294" s="244">
        <v>52047</v>
      </c>
      <c r="K294" s="242">
        <v>512568282.91999894</v>
      </c>
      <c r="L294" s="254">
        <v>2042</v>
      </c>
      <c r="M294" s="242"/>
    </row>
    <row r="295" spans="10:13" ht="15.9" customHeight="1" x14ac:dyDescent="0.25">
      <c r="J295" s="244">
        <v>52139</v>
      </c>
      <c r="K295" s="242">
        <v>491796251.55000001</v>
      </c>
      <c r="L295" s="254">
        <v>2042</v>
      </c>
      <c r="M295" s="242"/>
    </row>
    <row r="296" spans="10:13" ht="15.9" customHeight="1" x14ac:dyDescent="0.25">
      <c r="J296" s="244">
        <v>52231</v>
      </c>
      <c r="K296" s="242">
        <v>471474805.98000002</v>
      </c>
      <c r="L296" s="254">
        <v>2042</v>
      </c>
      <c r="M296" s="242"/>
    </row>
    <row r="297" spans="10:13" ht="15.9" customHeight="1" x14ac:dyDescent="0.25">
      <c r="J297" s="244">
        <v>52321</v>
      </c>
      <c r="K297" s="242">
        <v>451510517.78999996</v>
      </c>
      <c r="L297" s="254">
        <v>2043</v>
      </c>
      <c r="M297" s="242"/>
    </row>
    <row r="298" spans="10:13" ht="15.9" customHeight="1" x14ac:dyDescent="0.25">
      <c r="J298" s="244">
        <v>52412</v>
      </c>
      <c r="K298" s="242">
        <v>431961275.31000203</v>
      </c>
      <c r="L298" s="254">
        <v>2043</v>
      </c>
      <c r="M298" s="242"/>
    </row>
    <row r="299" spans="10:13" ht="15.9" customHeight="1" x14ac:dyDescent="0.25">
      <c r="J299" s="244">
        <v>52504</v>
      </c>
      <c r="K299" s="242">
        <v>412842633.97999799</v>
      </c>
      <c r="L299" s="254">
        <v>2043</v>
      </c>
      <c r="M299" s="242"/>
    </row>
    <row r="300" spans="10:13" ht="15.9" customHeight="1" x14ac:dyDescent="0.25">
      <c r="J300" s="244">
        <v>52596</v>
      </c>
      <c r="K300" s="242">
        <v>394233011.72999901</v>
      </c>
      <c r="L300" s="254">
        <v>2043</v>
      </c>
      <c r="M300" s="242"/>
    </row>
    <row r="301" spans="10:13" ht="15.9" customHeight="1" x14ac:dyDescent="0.25">
      <c r="J301" s="244">
        <v>52687</v>
      </c>
      <c r="K301" s="242">
        <v>375985558.95999998</v>
      </c>
      <c r="L301" s="254">
        <v>2044</v>
      </c>
      <c r="M301" s="242"/>
    </row>
    <row r="302" spans="10:13" ht="15.9" customHeight="1" x14ac:dyDescent="0.25">
      <c r="J302" s="244">
        <v>52778</v>
      </c>
      <c r="K302" s="242">
        <v>358191048.27000296</v>
      </c>
      <c r="L302" s="254">
        <v>2044</v>
      </c>
      <c r="M302" s="242"/>
    </row>
    <row r="303" spans="10:13" ht="15.9" customHeight="1" x14ac:dyDescent="0.25">
      <c r="J303" s="244">
        <v>52870</v>
      </c>
      <c r="K303" s="242">
        <v>340751356.50999898</v>
      </c>
      <c r="L303" s="254">
        <v>2044</v>
      </c>
      <c r="M303" s="242"/>
    </row>
    <row r="304" spans="10:13" ht="15.9" customHeight="1" x14ac:dyDescent="0.25">
      <c r="J304" s="244">
        <v>52962</v>
      </c>
      <c r="K304" s="242">
        <v>323712767.88</v>
      </c>
      <c r="L304" s="254">
        <v>2044</v>
      </c>
      <c r="M304" s="242"/>
    </row>
    <row r="305" spans="10:13" ht="15.9" customHeight="1" x14ac:dyDescent="0.25">
      <c r="J305" s="244">
        <v>53052</v>
      </c>
      <c r="K305" s="242">
        <v>307014096.31999999</v>
      </c>
      <c r="L305" s="254">
        <v>2045</v>
      </c>
      <c r="M305" s="242"/>
    </row>
    <row r="306" spans="10:13" ht="15.9" customHeight="1" x14ac:dyDescent="0.25">
      <c r="J306" s="244">
        <v>53143</v>
      </c>
      <c r="K306" s="242">
        <v>290643233.06999904</v>
      </c>
      <c r="L306" s="254">
        <v>2045</v>
      </c>
      <c r="M306" s="242"/>
    </row>
    <row r="307" spans="10:13" ht="15.9" customHeight="1" x14ac:dyDescent="0.25">
      <c r="J307" s="244">
        <v>53235</v>
      </c>
      <c r="K307" s="242">
        <v>274608043.44000095</v>
      </c>
      <c r="L307" s="254">
        <v>2045</v>
      </c>
      <c r="M307" s="242"/>
    </row>
    <row r="308" spans="10:13" ht="15.9" customHeight="1" x14ac:dyDescent="0.25">
      <c r="J308" s="244">
        <v>53327</v>
      </c>
      <c r="K308" s="242">
        <v>259005080.91</v>
      </c>
      <c r="L308" s="254">
        <v>2045</v>
      </c>
      <c r="M308" s="242"/>
    </row>
    <row r="309" spans="10:13" ht="15.9" customHeight="1" x14ac:dyDescent="0.25">
      <c r="J309" s="244">
        <v>53417</v>
      </c>
      <c r="K309" s="242">
        <v>243783747.29000098</v>
      </c>
      <c r="L309" s="254">
        <v>2046</v>
      </c>
      <c r="M309" s="242"/>
    </row>
    <row r="310" spans="10:13" ht="15.9" customHeight="1" x14ac:dyDescent="0.25">
      <c r="J310" s="244">
        <v>53508</v>
      </c>
      <c r="K310" s="242">
        <v>228991926.59999898</v>
      </c>
      <c r="L310" s="254">
        <v>2046</v>
      </c>
      <c r="M310" s="242"/>
    </row>
    <row r="311" spans="10:13" ht="15.9" customHeight="1" x14ac:dyDescent="0.25">
      <c r="J311" s="244">
        <v>53600</v>
      </c>
      <c r="K311" s="242">
        <v>214665347.09</v>
      </c>
      <c r="L311" s="254">
        <v>2046</v>
      </c>
      <c r="M311" s="242"/>
    </row>
    <row r="312" spans="10:13" ht="15.9" customHeight="1" x14ac:dyDescent="0.25">
      <c r="J312" s="244">
        <v>53692</v>
      </c>
      <c r="K312" s="242">
        <v>200868897.859999</v>
      </c>
      <c r="L312" s="254">
        <v>2046</v>
      </c>
      <c r="M312" s="242"/>
    </row>
    <row r="313" spans="10:13" ht="15.9" customHeight="1" x14ac:dyDescent="0.25">
      <c r="J313" s="244">
        <v>53782</v>
      </c>
      <c r="K313" s="242">
        <v>187585493.59999901</v>
      </c>
      <c r="L313" s="254">
        <v>2047</v>
      </c>
      <c r="M313" s="242"/>
    </row>
    <row r="314" spans="10:13" ht="15.9" customHeight="1" x14ac:dyDescent="0.25">
      <c r="J314" s="244">
        <v>53873</v>
      </c>
      <c r="K314" s="242">
        <v>174812549.46999997</v>
      </c>
      <c r="L314" s="254">
        <v>2047</v>
      </c>
      <c r="M314" s="242"/>
    </row>
    <row r="315" spans="10:13" ht="15.9" customHeight="1" x14ac:dyDescent="0.25">
      <c r="J315" s="244">
        <v>53965</v>
      </c>
      <c r="K315" s="242">
        <v>162581311.64999801</v>
      </c>
      <c r="L315" s="254">
        <v>2047</v>
      </c>
      <c r="M315" s="242"/>
    </row>
    <row r="316" spans="10:13" ht="15.9" customHeight="1" x14ac:dyDescent="0.25">
      <c r="J316" s="244">
        <v>54057</v>
      </c>
      <c r="K316" s="242">
        <v>150997174.34999996</v>
      </c>
      <c r="L316" s="254">
        <v>2047</v>
      </c>
      <c r="M316" s="242"/>
    </row>
    <row r="317" spans="10:13" ht="15.9" customHeight="1" x14ac:dyDescent="0.25">
      <c r="J317" s="244">
        <v>54148</v>
      </c>
      <c r="K317" s="242">
        <v>139915129.81999999</v>
      </c>
      <c r="L317" s="254">
        <v>2048</v>
      </c>
      <c r="M317" s="242"/>
    </row>
    <row r="318" spans="10:13" ht="15.9" customHeight="1" x14ac:dyDescent="0.25">
      <c r="J318" s="244">
        <v>54239</v>
      </c>
      <c r="K318" s="242">
        <v>129376170.89999999</v>
      </c>
      <c r="L318" s="254">
        <v>2048</v>
      </c>
      <c r="M318" s="242"/>
    </row>
    <row r="319" spans="10:13" ht="15.9" customHeight="1" x14ac:dyDescent="0.25">
      <c r="J319" s="244">
        <v>54331</v>
      </c>
      <c r="K319" s="242">
        <v>119351688.699999</v>
      </c>
      <c r="L319" s="254">
        <v>2048</v>
      </c>
      <c r="M319" s="242"/>
    </row>
    <row r="320" spans="10:13" ht="15.9" customHeight="1" x14ac:dyDescent="0.25">
      <c r="J320" s="244">
        <v>54423</v>
      </c>
      <c r="K320" s="242">
        <v>109862125.70999901</v>
      </c>
      <c r="L320" s="254">
        <v>2048</v>
      </c>
      <c r="M320" s="242"/>
    </row>
    <row r="321" spans="10:13" ht="15.9" customHeight="1" x14ac:dyDescent="0.25">
      <c r="J321" s="244">
        <v>54513</v>
      </c>
      <c r="K321" s="242">
        <v>100733058.99000019</v>
      </c>
      <c r="L321" s="254">
        <v>2049</v>
      </c>
      <c r="M321" s="242"/>
    </row>
    <row r="322" spans="10:13" ht="15.9" customHeight="1" x14ac:dyDescent="0.25">
      <c r="J322" s="244">
        <v>54604</v>
      </c>
      <c r="K322" s="242">
        <v>91949265.499999985</v>
      </c>
      <c r="L322" s="254">
        <v>2049</v>
      </c>
      <c r="M322" s="242"/>
    </row>
    <row r="323" spans="10:13" ht="15.9" customHeight="1" x14ac:dyDescent="0.25">
      <c r="J323" s="244">
        <v>54696</v>
      </c>
      <c r="K323" s="242">
        <v>83588273.090000287</v>
      </c>
      <c r="L323" s="254">
        <v>2049</v>
      </c>
      <c r="M323" s="242"/>
    </row>
    <row r="324" spans="10:13" ht="15.9" customHeight="1" x14ac:dyDescent="0.25">
      <c r="J324" s="244">
        <v>54788</v>
      </c>
      <c r="K324" s="242">
        <v>75696275.069999591</v>
      </c>
      <c r="L324" s="254">
        <v>2049</v>
      </c>
      <c r="M324" s="242"/>
    </row>
    <row r="325" spans="10:13" ht="15.9" customHeight="1" x14ac:dyDescent="0.25">
      <c r="J325" s="244">
        <v>54878</v>
      </c>
      <c r="K325" s="242">
        <v>68269119.179999799</v>
      </c>
      <c r="L325" s="254">
        <v>2050</v>
      </c>
      <c r="M325" s="242"/>
    </row>
    <row r="326" spans="10:13" ht="15.9" customHeight="1" x14ac:dyDescent="0.25">
      <c r="J326" s="244">
        <v>54969</v>
      </c>
      <c r="K326" s="242">
        <v>61353800.359999992</v>
      </c>
      <c r="L326" s="254">
        <v>2050</v>
      </c>
      <c r="M326" s="242"/>
    </row>
    <row r="327" spans="10:13" ht="15.9" customHeight="1" x14ac:dyDescent="0.25">
      <c r="J327" s="244">
        <v>55061</v>
      </c>
      <c r="K327" s="242">
        <v>54969501.239999898</v>
      </c>
      <c r="L327" s="254">
        <v>2050</v>
      </c>
      <c r="M327" s="242"/>
    </row>
    <row r="328" spans="10:13" ht="15.9" customHeight="1" x14ac:dyDescent="0.25">
      <c r="J328" s="244">
        <v>55153</v>
      </c>
      <c r="K328" s="242">
        <v>49246179.039999902</v>
      </c>
      <c r="L328" s="254">
        <v>2050</v>
      </c>
      <c r="M328" s="242"/>
    </row>
    <row r="329" spans="10:13" ht="15.9" customHeight="1" x14ac:dyDescent="0.25">
      <c r="J329" s="244">
        <v>55243</v>
      </c>
      <c r="K329" s="242">
        <v>44093169.349999897</v>
      </c>
      <c r="L329" s="254">
        <v>2051</v>
      </c>
      <c r="M329" s="242"/>
    </row>
    <row r="330" spans="10:13" ht="15.9" customHeight="1" x14ac:dyDescent="0.25">
      <c r="J330" s="244">
        <v>55334</v>
      </c>
      <c r="K330" s="242">
        <v>39486786.4599998</v>
      </c>
      <c r="L330" s="254">
        <v>2051</v>
      </c>
      <c r="M330" s="242"/>
    </row>
    <row r="331" spans="10:13" ht="15.9" customHeight="1" x14ac:dyDescent="0.25">
      <c r="J331" s="244">
        <v>55426</v>
      </c>
      <c r="K331" s="242">
        <v>35287794.500000097</v>
      </c>
      <c r="L331" s="254">
        <v>2051</v>
      </c>
    </row>
    <row r="332" spans="10:13" ht="15.9" customHeight="1" x14ac:dyDescent="0.25">
      <c r="J332" s="244">
        <v>55518</v>
      </c>
      <c r="K332" s="242">
        <v>31451601.1599999</v>
      </c>
      <c r="L332" s="254">
        <v>2051</v>
      </c>
    </row>
    <row r="333" spans="10:13" ht="15.9" customHeight="1" x14ac:dyDescent="0.25">
      <c r="J333" s="244">
        <v>55609</v>
      </c>
      <c r="K333" s="242">
        <v>27894950.370000001</v>
      </c>
      <c r="L333" s="254">
        <v>2052</v>
      </c>
    </row>
    <row r="334" spans="10:13" ht="15.9" customHeight="1" x14ac:dyDescent="0.25">
      <c r="J334" s="244">
        <v>55700</v>
      </c>
      <c r="K334" s="242">
        <v>24693080.16</v>
      </c>
      <c r="L334" s="254">
        <v>2052</v>
      </c>
    </row>
    <row r="335" spans="10:13" ht="15.9" customHeight="1" x14ac:dyDescent="0.25">
      <c r="J335" s="244">
        <v>55792</v>
      </c>
      <c r="K335" s="242">
        <v>21791576.849999897</v>
      </c>
      <c r="L335" s="254">
        <v>2052</v>
      </c>
    </row>
    <row r="336" spans="10:13" ht="15.9" customHeight="1" x14ac:dyDescent="0.25">
      <c r="J336" s="244">
        <v>55884</v>
      </c>
      <c r="K336" s="242">
        <v>19278987.4099999</v>
      </c>
      <c r="L336" s="254">
        <v>2052</v>
      </c>
    </row>
    <row r="337" spans="10:12" ht="15.9" customHeight="1" x14ac:dyDescent="0.25">
      <c r="J337" s="244">
        <v>55974</v>
      </c>
      <c r="K337" s="242">
        <v>17128390.339999899</v>
      </c>
      <c r="L337" s="254">
        <v>2053</v>
      </c>
    </row>
    <row r="338" spans="10:12" ht="15.9" customHeight="1" x14ac:dyDescent="0.25">
      <c r="J338" s="244">
        <v>56065</v>
      </c>
      <c r="K338" s="242">
        <v>15310599.3899999</v>
      </c>
      <c r="L338" s="254">
        <v>2053</v>
      </c>
    </row>
    <row r="339" spans="10:12" ht="15.9" customHeight="1" x14ac:dyDescent="0.25">
      <c r="J339" s="244">
        <v>56157</v>
      </c>
      <c r="K339" s="242">
        <v>13800716.229999999</v>
      </c>
      <c r="L339" s="254">
        <v>2053</v>
      </c>
    </row>
    <row r="340" spans="10:12" ht="15.9" customHeight="1" x14ac:dyDescent="0.25">
      <c r="J340" s="244">
        <v>56249</v>
      </c>
      <c r="K340" s="242">
        <v>12578945.289999999</v>
      </c>
      <c r="L340" s="254">
        <v>2053</v>
      </c>
    </row>
    <row r="341" spans="10:12" ht="15.9" customHeight="1" x14ac:dyDescent="0.25">
      <c r="J341" s="244">
        <v>56339</v>
      </c>
      <c r="K341" s="242">
        <v>11568554.3899999</v>
      </c>
      <c r="L341" s="254">
        <v>2054</v>
      </c>
    </row>
    <row r="342" spans="10:12" ht="15.9" customHeight="1" x14ac:dyDescent="0.25">
      <c r="J342" s="244">
        <v>56430</v>
      </c>
      <c r="K342" s="242">
        <v>10743019.139999999</v>
      </c>
      <c r="L342" s="254">
        <v>2054</v>
      </c>
    </row>
    <row r="343" spans="10:12" ht="15.9" customHeight="1" x14ac:dyDescent="0.25">
      <c r="J343" s="244">
        <v>56522</v>
      </c>
      <c r="K343" s="242">
        <v>9986557.8299999908</v>
      </c>
      <c r="L343" s="254">
        <v>2054</v>
      </c>
    </row>
    <row r="344" spans="10:12" ht="15.9" customHeight="1" x14ac:dyDescent="0.25">
      <c r="J344" s="244">
        <v>56614</v>
      </c>
      <c r="K344" s="242">
        <v>9253304.6399999987</v>
      </c>
      <c r="L344" s="254">
        <v>2054</v>
      </c>
    </row>
    <row r="345" spans="10:12" ht="15.9" customHeight="1" x14ac:dyDescent="0.25">
      <c r="J345" s="244">
        <v>56704</v>
      </c>
      <c r="K345" s="242">
        <v>8555607.1099999994</v>
      </c>
      <c r="L345" s="254">
        <v>2055</v>
      </c>
    </row>
    <row r="346" spans="10:12" ht="15.9" customHeight="1" x14ac:dyDescent="0.25">
      <c r="J346" s="244">
        <v>56795</v>
      </c>
      <c r="K346" s="242">
        <v>7884044.8700000001</v>
      </c>
      <c r="L346" s="254">
        <v>2055</v>
      </c>
    </row>
    <row r="347" spans="10:12" ht="15.9" customHeight="1" x14ac:dyDescent="0.25">
      <c r="J347" s="244">
        <v>56887</v>
      </c>
      <c r="K347" s="242">
        <v>7246329.6600000001</v>
      </c>
      <c r="L347" s="254">
        <v>2055</v>
      </c>
    </row>
    <row r="348" spans="10:12" ht="15.9" customHeight="1" x14ac:dyDescent="0.25">
      <c r="J348" s="244">
        <v>56979</v>
      </c>
      <c r="K348" s="242">
        <v>6636259.6399999904</v>
      </c>
      <c r="L348" s="254">
        <v>2055</v>
      </c>
    </row>
    <row r="349" spans="10:12" ht="15.9" customHeight="1" x14ac:dyDescent="0.25">
      <c r="J349" s="244">
        <v>57070</v>
      </c>
      <c r="K349" s="242">
        <v>6053902.5500000007</v>
      </c>
      <c r="L349" s="254">
        <v>2056</v>
      </c>
    </row>
    <row r="350" spans="10:12" ht="15.9" customHeight="1" x14ac:dyDescent="0.25">
      <c r="J350" s="244">
        <v>57161</v>
      </c>
      <c r="K350" s="242">
        <v>5506351.6299999999</v>
      </c>
      <c r="L350" s="254">
        <v>2056</v>
      </c>
    </row>
    <row r="351" spans="10:12" ht="15.9" customHeight="1" x14ac:dyDescent="0.25">
      <c r="J351" s="244">
        <v>57253</v>
      </c>
      <c r="K351" s="242">
        <v>5000590.1599999992</v>
      </c>
      <c r="L351" s="254">
        <v>2056</v>
      </c>
    </row>
    <row r="352" spans="10:12" ht="15.9" customHeight="1" x14ac:dyDescent="0.25">
      <c r="J352" s="244">
        <v>57345</v>
      </c>
      <c r="K352" s="242">
        <v>4517250.9699999904</v>
      </c>
      <c r="L352" s="254">
        <v>2056</v>
      </c>
    </row>
    <row r="353" spans="10:12" ht="15.9" customHeight="1" x14ac:dyDescent="0.25">
      <c r="J353" s="244">
        <v>57435</v>
      </c>
      <c r="K353" s="242">
        <v>4079809.6399999904</v>
      </c>
      <c r="L353" s="254">
        <v>2057</v>
      </c>
    </row>
    <row r="354" spans="10:12" ht="15.9" customHeight="1" x14ac:dyDescent="0.25">
      <c r="J354" s="244">
        <v>57526</v>
      </c>
      <c r="K354" s="242">
        <v>3670360.1499999897</v>
      </c>
      <c r="L354" s="254">
        <v>2057</v>
      </c>
    </row>
    <row r="355" spans="10:12" ht="15.9" customHeight="1" x14ac:dyDescent="0.25">
      <c r="J355" s="244">
        <v>57618</v>
      </c>
      <c r="K355" s="242">
        <v>3283832.3899999904</v>
      </c>
      <c r="L355" s="254">
        <v>2057</v>
      </c>
    </row>
    <row r="356" spans="10:12" ht="15.9" customHeight="1" x14ac:dyDescent="0.25">
      <c r="J356" s="244">
        <v>57710</v>
      </c>
      <c r="K356" s="242">
        <v>2937299.9499999899</v>
      </c>
      <c r="L356" s="254">
        <v>2057</v>
      </c>
    </row>
    <row r="357" spans="10:12" ht="15.9" customHeight="1" x14ac:dyDescent="0.25">
      <c r="J357" s="244">
        <v>57800</v>
      </c>
      <c r="K357" s="242">
        <v>2619998.1099999901</v>
      </c>
      <c r="L357" s="254">
        <v>2058</v>
      </c>
    </row>
    <row r="358" spans="10:12" ht="15.9" customHeight="1" x14ac:dyDescent="0.25">
      <c r="J358" s="244">
        <v>57891</v>
      </c>
      <c r="K358" s="242">
        <v>2337881.0099999998</v>
      </c>
      <c r="L358" s="254">
        <v>2058</v>
      </c>
    </row>
    <row r="359" spans="10:12" ht="15.9" customHeight="1" x14ac:dyDescent="0.25">
      <c r="J359" s="244">
        <v>57983</v>
      </c>
      <c r="K359" s="242">
        <v>2076262.26</v>
      </c>
      <c r="L359" s="254">
        <v>2058</v>
      </c>
    </row>
    <row r="360" spans="10:12" ht="15.9" customHeight="1" x14ac:dyDescent="0.25">
      <c r="J360" s="244">
        <v>58075</v>
      </c>
      <c r="K360" s="242">
        <v>1833158.48</v>
      </c>
      <c r="L360" s="254">
        <v>2058</v>
      </c>
    </row>
    <row r="361" spans="10:12" ht="15.9" customHeight="1" x14ac:dyDescent="0.25">
      <c r="J361" s="244">
        <v>58165</v>
      </c>
      <c r="K361" s="242">
        <v>1612032.8399999901</v>
      </c>
      <c r="L361" s="254">
        <v>2059</v>
      </c>
    </row>
    <row r="362" spans="10:12" ht="15.9" customHeight="1" x14ac:dyDescent="0.25">
      <c r="J362" s="244">
        <v>58256</v>
      </c>
      <c r="K362" s="242">
        <v>1415957.93</v>
      </c>
      <c r="L362" s="254">
        <v>2059</v>
      </c>
    </row>
    <row r="363" spans="10:12" ht="15.9" customHeight="1" x14ac:dyDescent="0.25">
      <c r="J363" s="244">
        <v>58348</v>
      </c>
      <c r="K363" s="242">
        <v>1227222.4099999901</v>
      </c>
      <c r="L363" s="254">
        <v>2059</v>
      </c>
    </row>
    <row r="364" spans="10:12" ht="15.9" customHeight="1" x14ac:dyDescent="0.25">
      <c r="J364" s="244">
        <v>58440</v>
      </c>
      <c r="K364" s="242">
        <v>1056171.3500000001</v>
      </c>
      <c r="L364" s="254">
        <v>2059</v>
      </c>
    </row>
    <row r="365" spans="10:12" ht="15.9" customHeight="1" x14ac:dyDescent="0.25">
      <c r="J365" s="244">
        <v>58531</v>
      </c>
      <c r="K365" s="242">
        <v>900712.09999999893</v>
      </c>
      <c r="L365" s="254">
        <v>2060</v>
      </c>
    </row>
    <row r="366" spans="10:12" ht="15.9" customHeight="1" x14ac:dyDescent="0.25">
      <c r="J366" s="244">
        <v>58622</v>
      </c>
      <c r="K366" s="242">
        <v>758261.49999999895</v>
      </c>
      <c r="L366" s="254">
        <v>2060</v>
      </c>
    </row>
    <row r="367" spans="10:12" ht="15.9" customHeight="1" x14ac:dyDescent="0.25">
      <c r="J367" s="244">
        <v>58714</v>
      </c>
      <c r="K367" s="242">
        <v>631522.85999999894</v>
      </c>
      <c r="L367" s="254">
        <v>2060</v>
      </c>
    </row>
    <row r="368" spans="10:12" ht="15.9" customHeight="1" x14ac:dyDescent="0.25">
      <c r="J368" s="244">
        <v>58806</v>
      </c>
      <c r="K368" s="242">
        <v>519580.89</v>
      </c>
      <c r="L368" s="254">
        <v>2060</v>
      </c>
    </row>
    <row r="369" spans="10:12" ht="15.9" customHeight="1" x14ac:dyDescent="0.25">
      <c r="J369" s="244">
        <v>58896</v>
      </c>
      <c r="K369" s="242">
        <v>417755.63</v>
      </c>
      <c r="L369" s="254">
        <v>2061</v>
      </c>
    </row>
    <row r="370" spans="10:12" ht="15.9" customHeight="1" x14ac:dyDescent="0.25">
      <c r="J370" s="244">
        <v>58987</v>
      </c>
      <c r="K370" s="242">
        <v>334038.39</v>
      </c>
      <c r="L370" s="254">
        <v>2061</v>
      </c>
    </row>
    <row r="371" spans="10:12" ht="15.9" customHeight="1" x14ac:dyDescent="0.25">
      <c r="J371" s="244">
        <v>59079</v>
      </c>
      <c r="K371" s="242">
        <v>267138.91999999899</v>
      </c>
      <c r="L371" s="254">
        <v>2061</v>
      </c>
    </row>
    <row r="372" spans="10:12" ht="15.9" customHeight="1" x14ac:dyDescent="0.25">
      <c r="J372" s="244">
        <v>59171</v>
      </c>
      <c r="K372" s="242">
        <v>217459.649999999</v>
      </c>
      <c r="L372" s="254">
        <v>2061</v>
      </c>
    </row>
    <row r="373" spans="10:12" ht="15.9" customHeight="1" x14ac:dyDescent="0.25">
      <c r="J373" s="244">
        <v>59261</v>
      </c>
      <c r="K373" s="242">
        <v>173472.76</v>
      </c>
      <c r="L373" s="254">
        <v>2062</v>
      </c>
    </row>
    <row r="374" spans="10:12" ht="15.9" customHeight="1" x14ac:dyDescent="0.25">
      <c r="J374" s="244">
        <v>59352</v>
      </c>
      <c r="K374" s="242">
        <v>133144.28</v>
      </c>
      <c r="L374" s="254">
        <v>2062</v>
      </c>
    </row>
    <row r="375" spans="10:12" ht="15.9" customHeight="1" x14ac:dyDescent="0.25">
      <c r="J375" s="244">
        <v>59444</v>
      </c>
      <c r="K375" s="242">
        <v>100701.34</v>
      </c>
      <c r="L375" s="254">
        <v>2062</v>
      </c>
    </row>
    <row r="376" spans="10:12" ht="15.9" customHeight="1" x14ac:dyDescent="0.25">
      <c r="J376" s="244">
        <v>59536</v>
      </c>
      <c r="K376" s="242">
        <v>71045.89</v>
      </c>
      <c r="L376" s="254">
        <v>2062</v>
      </c>
    </row>
    <row r="377" spans="10:12" ht="15.9" customHeight="1" x14ac:dyDescent="0.25">
      <c r="J377" s="244">
        <v>59626</v>
      </c>
      <c r="K377" s="242">
        <v>45445.36</v>
      </c>
      <c r="L377" s="254">
        <v>2063</v>
      </c>
    </row>
    <row r="378" spans="10:12" ht="15.9" customHeight="1" x14ac:dyDescent="0.25">
      <c r="J378" s="244">
        <v>59717</v>
      </c>
      <c r="K378" s="242">
        <v>28203.549999999901</v>
      </c>
      <c r="L378" s="254">
        <v>2063</v>
      </c>
    </row>
    <row r="379" spans="10:12" ht="15.9" customHeight="1" x14ac:dyDescent="0.25">
      <c r="J379" s="244">
        <v>59809</v>
      </c>
      <c r="K379" s="242">
        <v>13919.23</v>
      </c>
      <c r="L379" s="254">
        <v>2063</v>
      </c>
    </row>
    <row r="380" spans="10:12" ht="15.9" customHeight="1" x14ac:dyDescent="0.25">
      <c r="J380" s="244">
        <v>59901</v>
      </c>
      <c r="K380" s="242">
        <v>4273.5799999999899</v>
      </c>
      <c r="L380" s="254">
        <v>2063</v>
      </c>
    </row>
  </sheetData>
  <mergeCells count="40">
    <mergeCell ref="E68:H68"/>
    <mergeCell ref="E69:H69"/>
    <mergeCell ref="E70:H70"/>
    <mergeCell ref="E71:H71"/>
    <mergeCell ref="E62:H62"/>
    <mergeCell ref="E63:H63"/>
    <mergeCell ref="E64:H64"/>
    <mergeCell ref="E65:H65"/>
    <mergeCell ref="E66:H66"/>
    <mergeCell ref="E67:H67"/>
    <mergeCell ref="E61:H61"/>
    <mergeCell ref="E50:H50"/>
    <mergeCell ref="E51:H51"/>
    <mergeCell ref="E52:H52"/>
    <mergeCell ref="E53:H53"/>
    <mergeCell ref="E54:H54"/>
    <mergeCell ref="E55:H55"/>
    <mergeCell ref="E56:H56"/>
    <mergeCell ref="E57:H57"/>
    <mergeCell ref="E58:H58"/>
    <mergeCell ref="E59:H59"/>
    <mergeCell ref="E60:H60"/>
    <mergeCell ref="E49:H49"/>
    <mergeCell ref="C8:F8"/>
    <mergeCell ref="G8:H8"/>
    <mergeCell ref="E31:H31"/>
    <mergeCell ref="E32:H32"/>
    <mergeCell ref="E33:H33"/>
    <mergeCell ref="E34:H34"/>
    <mergeCell ref="E35:H35"/>
    <mergeCell ref="E43:H43"/>
    <mergeCell ref="G46:H46"/>
    <mergeCell ref="E47:H47"/>
    <mergeCell ref="E48:H48"/>
    <mergeCell ref="C5:F5"/>
    <mergeCell ref="G5:H5"/>
    <mergeCell ref="C6:F6"/>
    <mergeCell ref="G6:H6"/>
    <mergeCell ref="C7:F7"/>
    <mergeCell ref="G7:H7"/>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8"/>
  </sheetPr>
  <dimension ref="A1:H80"/>
  <sheetViews>
    <sheetView view="pageBreakPreview" zoomScale="85" zoomScaleNormal="100" zoomScaleSheetLayoutView="85" workbookViewId="0"/>
  </sheetViews>
  <sheetFormatPr defaultColWidth="9.08984375" defaultRowHeight="11.5" x14ac:dyDescent="0.25"/>
  <cols>
    <col min="1" max="1" width="9.08984375" style="193"/>
    <col min="2" max="2" width="9.08984375" style="195" bestFit="1"/>
    <col min="3" max="3" width="225.6328125" style="193" customWidth="1"/>
    <col min="4" max="16384" width="9.08984375" style="193"/>
  </cols>
  <sheetData>
    <row r="1" spans="1:6" ht="15" customHeight="1" x14ac:dyDescent="0.25">
      <c r="A1" s="203"/>
      <c r="B1" s="203"/>
      <c r="C1" s="203"/>
      <c r="D1" s="203"/>
    </row>
    <row r="2" spans="1:6" ht="15" customHeight="1" x14ac:dyDescent="0.25">
      <c r="A2" s="203"/>
      <c r="B2" s="196" t="s">
        <v>286</v>
      </c>
      <c r="C2" s="197"/>
      <c r="D2" s="192"/>
      <c r="E2" s="192"/>
      <c r="F2" s="192"/>
    </row>
    <row r="3" spans="1:6" ht="15" x14ac:dyDescent="0.25">
      <c r="A3" s="203"/>
      <c r="B3" s="197"/>
      <c r="C3" s="197"/>
      <c r="D3" s="192"/>
      <c r="E3" s="192"/>
      <c r="F3" s="192"/>
    </row>
    <row r="4" spans="1:6" ht="13.5" x14ac:dyDescent="0.25">
      <c r="A4" s="203"/>
      <c r="B4" s="199">
        <v>1</v>
      </c>
      <c r="C4" s="200" t="s">
        <v>287</v>
      </c>
      <c r="D4" s="192"/>
      <c r="E4" s="192"/>
      <c r="F4" s="192"/>
    </row>
    <row r="5" spans="1:6" ht="37.5" customHeight="1" x14ac:dyDescent="0.25">
      <c r="A5" s="203"/>
      <c r="B5" s="198"/>
      <c r="C5" s="201" t="s">
        <v>323</v>
      </c>
      <c r="D5" s="192"/>
      <c r="E5" s="192"/>
      <c r="F5" s="192"/>
    </row>
    <row r="6" spans="1:6" ht="15" x14ac:dyDescent="0.25">
      <c r="A6" s="203"/>
      <c r="B6" s="198"/>
      <c r="C6" s="197"/>
      <c r="D6" s="192"/>
      <c r="E6" s="192"/>
      <c r="F6" s="192"/>
    </row>
    <row r="7" spans="1:6" ht="13.5" x14ac:dyDescent="0.25">
      <c r="A7" s="203"/>
      <c r="B7" s="199">
        <v>2</v>
      </c>
      <c r="C7" s="200" t="s">
        <v>288</v>
      </c>
      <c r="D7" s="192"/>
      <c r="E7" s="192"/>
      <c r="F7" s="192"/>
    </row>
    <row r="8" spans="1:6" ht="17.25" customHeight="1" x14ac:dyDescent="0.25">
      <c r="A8" s="203"/>
      <c r="B8" s="198"/>
      <c r="C8" s="201" t="s">
        <v>289</v>
      </c>
      <c r="D8" s="192"/>
      <c r="E8" s="192"/>
      <c r="F8" s="192"/>
    </row>
    <row r="9" spans="1:6" ht="15" x14ac:dyDescent="0.25">
      <c r="A9" s="203"/>
      <c r="B9" s="198"/>
      <c r="C9" s="197"/>
      <c r="D9" s="192"/>
      <c r="E9" s="192"/>
      <c r="F9" s="192"/>
    </row>
    <row r="10" spans="1:6" ht="13.5" x14ac:dyDescent="0.25">
      <c r="A10" s="203"/>
      <c r="B10" s="199">
        <v>3</v>
      </c>
      <c r="C10" s="200" t="s">
        <v>31</v>
      </c>
      <c r="D10" s="192"/>
      <c r="E10" s="192"/>
      <c r="F10" s="192"/>
    </row>
    <row r="11" spans="1:6" ht="25.5" customHeight="1" x14ac:dyDescent="0.25">
      <c r="A11" s="203"/>
      <c r="B11" s="198"/>
      <c r="C11" s="201" t="s">
        <v>324</v>
      </c>
      <c r="D11" s="192"/>
      <c r="E11" s="192"/>
      <c r="F11" s="192"/>
    </row>
    <row r="12" spans="1:6" ht="15" x14ac:dyDescent="0.25">
      <c r="A12" s="203"/>
      <c r="B12" s="198"/>
      <c r="C12" s="197"/>
      <c r="D12" s="192"/>
      <c r="E12" s="192"/>
      <c r="F12" s="192"/>
    </row>
    <row r="13" spans="1:6" ht="13.5" x14ac:dyDescent="0.25">
      <c r="A13" s="203"/>
      <c r="B13" s="199">
        <v>4</v>
      </c>
      <c r="C13" s="200" t="s">
        <v>292</v>
      </c>
      <c r="D13" s="192"/>
      <c r="E13" s="192"/>
      <c r="F13" s="192"/>
    </row>
    <row r="14" spans="1:6" ht="25.5" customHeight="1" x14ac:dyDescent="0.25">
      <c r="A14" s="203"/>
      <c r="B14" s="198"/>
      <c r="C14" s="201" t="s">
        <v>290</v>
      </c>
      <c r="D14" s="192"/>
      <c r="E14" s="192"/>
      <c r="F14" s="192"/>
    </row>
    <row r="15" spans="1:6" ht="15" x14ac:dyDescent="0.25">
      <c r="A15" s="203"/>
      <c r="B15" s="198"/>
      <c r="C15" s="197"/>
      <c r="D15" s="192"/>
      <c r="E15" s="192"/>
      <c r="F15" s="192"/>
    </row>
    <row r="16" spans="1:6" ht="13.5" x14ac:dyDescent="0.25">
      <c r="A16" s="203"/>
      <c r="B16" s="199">
        <v>5</v>
      </c>
      <c r="C16" s="200" t="s">
        <v>4</v>
      </c>
      <c r="D16" s="192"/>
      <c r="E16" s="192"/>
      <c r="F16" s="192"/>
    </row>
    <row r="17" spans="1:6" ht="35.25" customHeight="1" x14ac:dyDescent="0.25">
      <c r="A17" s="203"/>
      <c r="B17" s="198"/>
      <c r="C17" s="201" t="s">
        <v>327</v>
      </c>
      <c r="D17" s="192"/>
      <c r="E17" s="192"/>
      <c r="F17" s="192"/>
    </row>
    <row r="18" spans="1:6" ht="15" x14ac:dyDescent="0.25">
      <c r="A18" s="203"/>
      <c r="B18" s="198"/>
      <c r="C18" s="197"/>
      <c r="D18" s="192"/>
      <c r="E18" s="192"/>
      <c r="F18" s="192"/>
    </row>
    <row r="19" spans="1:6" ht="13.5" x14ac:dyDescent="0.25">
      <c r="A19" s="203"/>
      <c r="B19" s="199">
        <v>6</v>
      </c>
      <c r="C19" s="200" t="s">
        <v>291</v>
      </c>
      <c r="D19" s="192"/>
      <c r="E19" s="192"/>
      <c r="F19" s="192"/>
    </row>
    <row r="20" spans="1:6" ht="82.5" customHeight="1" x14ac:dyDescent="0.25">
      <c r="A20" s="203"/>
      <c r="B20" s="198"/>
      <c r="C20" s="201" t="s">
        <v>328</v>
      </c>
      <c r="D20" s="192"/>
      <c r="E20" s="192"/>
      <c r="F20" s="192"/>
    </row>
    <row r="21" spans="1:6" ht="15" customHeight="1" x14ac:dyDescent="0.25">
      <c r="A21" s="203"/>
      <c r="B21" s="192"/>
      <c r="C21" s="192"/>
      <c r="D21" s="192"/>
      <c r="E21" s="192"/>
      <c r="F21" s="192"/>
    </row>
    <row r="22" spans="1:6" ht="15" customHeight="1" x14ac:dyDescent="0.25">
      <c r="A22" s="203"/>
      <c r="B22" s="192"/>
      <c r="C22" s="192"/>
      <c r="D22" s="192"/>
      <c r="E22" s="192"/>
      <c r="F22" s="192"/>
    </row>
    <row r="23" spans="1:6" ht="15" customHeight="1" x14ac:dyDescent="0.25">
      <c r="A23" s="203"/>
      <c r="B23" s="192"/>
      <c r="C23" s="192"/>
      <c r="D23" s="192"/>
      <c r="E23" s="192"/>
      <c r="F23" s="192"/>
    </row>
    <row r="24" spans="1:6" ht="15" customHeight="1" x14ac:dyDescent="0.25">
      <c r="A24" s="203"/>
      <c r="B24" s="192"/>
      <c r="C24" s="192"/>
      <c r="D24" s="192"/>
      <c r="E24" s="192"/>
      <c r="F24" s="192"/>
    </row>
    <row r="25" spans="1:6" ht="15" customHeight="1" x14ac:dyDescent="0.25">
      <c r="A25" s="203"/>
      <c r="B25" s="192"/>
      <c r="C25" s="192"/>
      <c r="D25" s="192"/>
      <c r="E25" s="192"/>
      <c r="F25" s="192"/>
    </row>
    <row r="26" spans="1:6" ht="15" customHeight="1" x14ac:dyDescent="0.25">
      <c r="A26" s="203"/>
      <c r="B26" s="192"/>
      <c r="C26" s="192"/>
      <c r="D26" s="192"/>
      <c r="E26" s="192"/>
      <c r="F26" s="192"/>
    </row>
    <row r="27" spans="1:6" ht="15" customHeight="1" x14ac:dyDescent="0.25">
      <c r="A27" s="203"/>
      <c r="B27" s="194"/>
      <c r="C27" s="192"/>
      <c r="D27" s="192"/>
      <c r="E27" s="192"/>
      <c r="F27" s="192"/>
    </row>
    <row r="28" spans="1:6" ht="15" customHeight="1" x14ac:dyDescent="0.25">
      <c r="A28" s="203"/>
      <c r="C28" s="192"/>
    </row>
    <row r="29" spans="1:6" ht="15" customHeight="1" x14ac:dyDescent="0.25">
      <c r="A29" s="203"/>
      <c r="C29" s="192"/>
    </row>
    <row r="30" spans="1:6" ht="15" customHeight="1" x14ac:dyDescent="0.25">
      <c r="A30" s="203"/>
      <c r="C30" s="192"/>
    </row>
    <row r="31" spans="1:6" ht="15" customHeight="1" x14ac:dyDescent="0.25">
      <c r="A31" s="203"/>
      <c r="C31" s="192"/>
    </row>
    <row r="32" spans="1:6" ht="15" customHeight="1" x14ac:dyDescent="0.25">
      <c r="A32" s="203"/>
      <c r="C32" s="192"/>
    </row>
    <row r="33" spans="1:3" ht="15" customHeight="1" x14ac:dyDescent="0.25">
      <c r="A33" s="203"/>
      <c r="C33" s="192"/>
    </row>
    <row r="34" spans="1:3" ht="15" customHeight="1" x14ac:dyDescent="0.25">
      <c r="A34" s="203"/>
    </row>
    <row r="35" spans="1:3" ht="15" customHeight="1" x14ac:dyDescent="0.25">
      <c r="A35" s="203"/>
    </row>
    <row r="36" spans="1:3" ht="15" customHeight="1" x14ac:dyDescent="0.25">
      <c r="A36" s="203"/>
    </row>
    <row r="37" spans="1:3" ht="15" customHeight="1" x14ac:dyDescent="0.25">
      <c r="A37" s="203"/>
    </row>
    <row r="38" spans="1:3" ht="15" customHeight="1" x14ac:dyDescent="0.25">
      <c r="A38" s="203"/>
    </row>
    <row r="39" spans="1:3" ht="15" customHeight="1" x14ac:dyDescent="0.25">
      <c r="A39" s="203"/>
    </row>
    <row r="40" spans="1:3" ht="15" customHeight="1" x14ac:dyDescent="0.25">
      <c r="A40" s="203"/>
    </row>
    <row r="41" spans="1:3" ht="15" customHeight="1" x14ac:dyDescent="0.25">
      <c r="A41" s="203"/>
    </row>
    <row r="42" spans="1:3" ht="15" customHeight="1" x14ac:dyDescent="0.25">
      <c r="A42" s="203"/>
    </row>
    <row r="43" spans="1:3" ht="15" customHeight="1" x14ac:dyDescent="0.25">
      <c r="A43" s="203"/>
    </row>
    <row r="44" spans="1:3" ht="15" customHeight="1" x14ac:dyDescent="0.25">
      <c r="A44" s="203"/>
    </row>
    <row r="45" spans="1:3" ht="15" customHeight="1" x14ac:dyDescent="0.25">
      <c r="A45" s="203"/>
    </row>
    <row r="46" spans="1:3" ht="15" customHeight="1" x14ac:dyDescent="0.25">
      <c r="A46" s="203"/>
    </row>
    <row r="47" spans="1:3" x14ac:dyDescent="0.25">
      <c r="A47" s="203"/>
    </row>
    <row r="80" spans="2:8" ht="12" thickBot="1" x14ac:dyDescent="0.3">
      <c r="B80" s="221"/>
      <c r="C80" s="206"/>
      <c r="D80" s="206"/>
      <c r="E80" s="206"/>
      <c r="F80" s="206"/>
      <c r="G80" s="206"/>
      <c r="H80" s="206"/>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oddHeader>&amp;L&amp;G</oddHeader>
    <oddFooter>&amp;R&amp;"Verdana,Normal"&amp;9&amp;P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M330"/>
  <sheetViews>
    <sheetView showGridLines="0" view="pageBreakPreview" topLeftCell="A143" zoomScale="85" zoomScaleNormal="100" zoomScaleSheetLayoutView="85" workbookViewId="0"/>
  </sheetViews>
  <sheetFormatPr defaultColWidth="2.90625" defaultRowHeight="15.9" customHeight="1" x14ac:dyDescent="0.25"/>
  <cols>
    <col min="1" max="1" width="9.08984375" style="148" customWidth="1"/>
    <col min="2" max="2" width="42.90625" style="148" customWidth="1"/>
    <col min="3" max="3" width="12.08984375" style="148" bestFit="1" customWidth="1"/>
    <col min="4" max="4" width="9.6328125" style="148" customWidth="1"/>
    <col min="5" max="6" width="16.6328125" style="148" customWidth="1"/>
    <col min="7" max="8" width="28" style="147" customWidth="1"/>
    <col min="9" max="16384" width="2.9062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41639</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333</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4.6584940232091441</v>
      </c>
      <c r="H12" s="157">
        <v>3925000000</v>
      </c>
    </row>
    <row r="13" spans="1:9" ht="15" customHeight="1" x14ac:dyDescent="0.25">
      <c r="A13" s="147"/>
      <c r="B13" s="159" t="s">
        <v>206</v>
      </c>
      <c r="C13" s="187">
        <v>39961</v>
      </c>
      <c r="D13" s="147" t="s">
        <v>200</v>
      </c>
      <c r="E13" s="187">
        <v>42518</v>
      </c>
      <c r="F13" s="187">
        <v>42883</v>
      </c>
      <c r="G13" s="161">
        <v>2.408219178082192</v>
      </c>
      <c r="H13" s="160">
        <v>175000000</v>
      </c>
    </row>
    <row r="14" spans="1:9" ht="15" customHeight="1" x14ac:dyDescent="0.25">
      <c r="A14" s="147"/>
      <c r="B14" s="159" t="s">
        <v>208</v>
      </c>
      <c r="C14" s="187">
        <v>40193</v>
      </c>
      <c r="D14" s="147" t="s">
        <v>201</v>
      </c>
      <c r="E14" s="187">
        <v>42019</v>
      </c>
      <c r="F14" s="187">
        <v>42384</v>
      </c>
      <c r="G14" s="161">
        <v>1.0410958904109588</v>
      </c>
      <c r="H14" s="160">
        <v>1000000000</v>
      </c>
    </row>
    <row r="15" spans="1:9" ht="15" customHeight="1" x14ac:dyDescent="0.25">
      <c r="A15" s="147"/>
      <c r="B15" s="159" t="s">
        <v>209</v>
      </c>
      <c r="C15" s="187">
        <v>40221</v>
      </c>
      <c r="D15" s="147" t="s">
        <v>200</v>
      </c>
      <c r="E15" s="187">
        <v>42778</v>
      </c>
      <c r="F15" s="187">
        <v>43143</v>
      </c>
      <c r="G15" s="161">
        <v>3.1205479452054794</v>
      </c>
      <c r="H15" s="160">
        <v>200000000</v>
      </c>
    </row>
    <row r="16" spans="1:9" ht="15" customHeight="1" x14ac:dyDescent="0.25">
      <c r="A16" s="147"/>
      <c r="B16" s="159" t="s">
        <v>210</v>
      </c>
      <c r="C16" s="187">
        <v>40319</v>
      </c>
      <c r="D16" s="147" t="s">
        <v>200</v>
      </c>
      <c r="E16" s="187">
        <v>45798</v>
      </c>
      <c r="F16" s="187">
        <v>46163</v>
      </c>
      <c r="G16" s="161">
        <v>11.394520547945206</v>
      </c>
      <c r="H16" s="160">
        <v>350000000</v>
      </c>
    </row>
    <row r="17" spans="1:8" ht="15" customHeight="1" x14ac:dyDescent="0.25">
      <c r="A17" s="147"/>
      <c r="B17" s="159" t="s">
        <v>211</v>
      </c>
      <c r="C17" s="187">
        <v>40395</v>
      </c>
      <c r="D17" s="147" t="s">
        <v>200</v>
      </c>
      <c r="E17" s="187">
        <v>44048</v>
      </c>
      <c r="F17" s="187">
        <v>44413</v>
      </c>
      <c r="G17" s="161">
        <v>6.6</v>
      </c>
      <c r="H17" s="160">
        <v>600000000</v>
      </c>
    </row>
    <row r="18" spans="1:8" ht="15" customHeight="1" x14ac:dyDescent="0.25">
      <c r="A18" s="147"/>
      <c r="B18" s="159" t="s">
        <v>212</v>
      </c>
      <c r="C18" s="187">
        <v>40568</v>
      </c>
      <c r="D18" s="147" t="s">
        <v>200</v>
      </c>
      <c r="E18" s="187">
        <v>43125</v>
      </c>
      <c r="F18" s="187">
        <v>43490</v>
      </c>
      <c r="G18" s="161">
        <v>4.0712328767123287</v>
      </c>
      <c r="H18" s="160">
        <v>200000000</v>
      </c>
    </row>
    <row r="19" spans="1:8" ht="15" customHeight="1" x14ac:dyDescent="0.25">
      <c r="A19" s="147"/>
      <c r="B19" s="159" t="s">
        <v>213</v>
      </c>
      <c r="C19" s="187">
        <v>40780</v>
      </c>
      <c r="D19" s="147" t="s">
        <v>200</v>
      </c>
      <c r="E19" s="187">
        <v>44433</v>
      </c>
      <c r="F19" s="187">
        <v>44798</v>
      </c>
      <c r="G19" s="161">
        <v>7.6547945205479451</v>
      </c>
      <c r="H19" s="160">
        <v>600000000</v>
      </c>
    </row>
    <row r="20" spans="1:8" ht="15" customHeight="1" thickBot="1" x14ac:dyDescent="0.3">
      <c r="A20" s="147"/>
      <c r="B20" s="159" t="s">
        <v>329</v>
      </c>
      <c r="C20" s="187">
        <v>41110</v>
      </c>
      <c r="D20" s="147" t="s">
        <v>200</v>
      </c>
      <c r="E20" s="187">
        <v>42936</v>
      </c>
      <c r="F20" s="187">
        <v>43301</v>
      </c>
      <c r="G20" s="161">
        <v>3.5534246575342467</v>
      </c>
      <c r="H20" s="160">
        <v>800000000</v>
      </c>
    </row>
    <row r="21" spans="1:8" ht="15" customHeight="1" thickBot="1" x14ac:dyDescent="0.3">
      <c r="A21" s="147"/>
      <c r="B21" s="223" t="s">
        <v>335</v>
      </c>
      <c r="C21" s="223"/>
      <c r="D21" s="223"/>
      <c r="E21" s="223"/>
      <c r="F21" s="223"/>
      <c r="G21" s="223"/>
      <c r="H21" s="224" t="s">
        <v>403</v>
      </c>
    </row>
    <row r="22" spans="1:8" ht="15" customHeight="1" x14ac:dyDescent="0.25">
      <c r="A22" s="147"/>
      <c r="G22" s="166"/>
      <c r="H22" s="166"/>
    </row>
    <row r="23" spans="1:8" ht="15" customHeight="1" x14ac:dyDescent="0.25">
      <c r="A23" s="147"/>
      <c r="B23" s="153" t="s">
        <v>232</v>
      </c>
      <c r="C23" s="154"/>
      <c r="D23" s="154"/>
      <c r="E23" s="154"/>
      <c r="F23" s="154"/>
      <c r="G23" s="154" t="s">
        <v>214</v>
      </c>
      <c r="H23" s="154" t="s">
        <v>306</v>
      </c>
    </row>
    <row r="24" spans="1:8" ht="15" customHeight="1" x14ac:dyDescent="0.25">
      <c r="A24" s="147"/>
      <c r="B24" s="155" t="s">
        <v>34</v>
      </c>
      <c r="C24" s="155"/>
      <c r="D24" s="155"/>
      <c r="G24" s="158">
        <v>13.499166666666667</v>
      </c>
      <c r="H24" s="157">
        <v>5726351084.2399998</v>
      </c>
    </row>
    <row r="25" spans="1:8" ht="15" customHeight="1" x14ac:dyDescent="0.25">
      <c r="A25" s="147"/>
      <c r="B25" s="155" t="s">
        <v>254</v>
      </c>
      <c r="C25" s="155"/>
      <c r="D25" s="155"/>
      <c r="G25" s="158">
        <v>5.4794520547945206E-3</v>
      </c>
      <c r="H25" s="157">
        <v>25849336.73</v>
      </c>
    </row>
    <row r="26" spans="1:8" ht="15" customHeight="1" x14ac:dyDescent="0.25">
      <c r="A26" s="147"/>
      <c r="B26" s="159" t="s">
        <v>255</v>
      </c>
      <c r="C26" s="159"/>
      <c r="D26" s="159"/>
      <c r="G26" s="161">
        <v>5.4794520547945206E-3</v>
      </c>
      <c r="H26" s="160">
        <v>25849336.73</v>
      </c>
    </row>
    <row r="27" spans="1:8" ht="15" customHeight="1" x14ac:dyDescent="0.25">
      <c r="A27" s="147"/>
      <c r="B27" s="159" t="s">
        <v>126</v>
      </c>
      <c r="C27" s="159"/>
      <c r="D27" s="159"/>
      <c r="G27" s="161">
        <v>0</v>
      </c>
      <c r="H27" s="160">
        <v>0</v>
      </c>
    </row>
    <row r="28" spans="1:8" ht="15" customHeight="1" x14ac:dyDescent="0.25">
      <c r="A28" s="147"/>
      <c r="B28" s="159" t="s">
        <v>233</v>
      </c>
      <c r="C28" s="159"/>
      <c r="D28" s="159"/>
      <c r="G28" s="161">
        <v>0</v>
      </c>
      <c r="H28" s="160">
        <v>0</v>
      </c>
    </row>
    <row r="29" spans="1:8" ht="15" customHeight="1" x14ac:dyDescent="0.25">
      <c r="A29" s="147"/>
      <c r="B29" s="164" t="s">
        <v>93</v>
      </c>
      <c r="C29" s="164"/>
      <c r="D29" s="164"/>
      <c r="G29" s="158">
        <v>13.438528504048374</v>
      </c>
      <c r="H29" s="157">
        <v>5752200420.9699993</v>
      </c>
    </row>
    <row r="30" spans="1:8" ht="15" customHeight="1" thickBot="1" x14ac:dyDescent="0.3">
      <c r="A30" s="147"/>
      <c r="B30" s="189" t="s">
        <v>169</v>
      </c>
      <c r="C30" s="189"/>
      <c r="D30" s="189"/>
      <c r="E30" s="151"/>
      <c r="F30" s="151"/>
      <c r="G30" s="181">
        <v>13.499166666666666</v>
      </c>
      <c r="H30" s="142">
        <v>0.99550618287990034</v>
      </c>
    </row>
    <row r="31" spans="1:8" ht="15" customHeight="1" x14ac:dyDescent="0.25">
      <c r="A31" s="147"/>
      <c r="B31" s="164" t="s">
        <v>319</v>
      </c>
      <c r="C31" s="164"/>
      <c r="D31" s="164"/>
      <c r="E31" s="309">
        <v>0.46552876967388523</v>
      </c>
      <c r="F31" s="309"/>
      <c r="G31" s="309"/>
      <c r="H31" s="309"/>
    </row>
    <row r="32" spans="1:8" ht="15" customHeight="1" x14ac:dyDescent="0.25">
      <c r="A32" s="147"/>
      <c r="B32" s="164" t="s">
        <v>320</v>
      </c>
      <c r="C32" s="164"/>
      <c r="D32" s="164"/>
      <c r="E32" s="309">
        <v>0.22</v>
      </c>
      <c r="F32" s="309"/>
      <c r="G32" s="309"/>
      <c r="H32" s="309"/>
    </row>
    <row r="33" spans="1:8" ht="15" customHeight="1" x14ac:dyDescent="0.25">
      <c r="A33" s="147"/>
      <c r="B33" s="164" t="s">
        <v>321</v>
      </c>
      <c r="C33" s="164"/>
      <c r="D33" s="164"/>
      <c r="E33" s="309">
        <v>0.39300000000000002</v>
      </c>
      <c r="F33" s="309"/>
      <c r="G33" s="309"/>
      <c r="H33" s="309"/>
    </row>
    <row r="34" spans="1:8" ht="15" customHeight="1" thickBot="1" x14ac:dyDescent="0.3">
      <c r="A34" s="147"/>
      <c r="B34" s="184" t="s">
        <v>325</v>
      </c>
      <c r="C34" s="184"/>
      <c r="D34" s="184"/>
      <c r="E34" s="309">
        <v>0.45</v>
      </c>
      <c r="F34" s="309"/>
      <c r="G34" s="309"/>
      <c r="H34" s="309"/>
    </row>
    <row r="35" spans="1:8" ht="15" customHeight="1" thickBot="1" x14ac:dyDescent="0.3">
      <c r="A35" s="147"/>
      <c r="B35" s="184" t="s">
        <v>322</v>
      </c>
      <c r="C35" s="184"/>
      <c r="D35" s="184"/>
      <c r="E35" s="306">
        <v>5.2631578947368363E-2</v>
      </c>
      <c r="F35" s="306"/>
      <c r="G35" s="307"/>
      <c r="H35" s="307"/>
    </row>
    <row r="36" spans="1:8" ht="15" customHeight="1" x14ac:dyDescent="0.25">
      <c r="A36" s="147"/>
      <c r="B36" s="152" t="s">
        <v>247</v>
      </c>
      <c r="C36" s="152"/>
      <c r="D36" s="152"/>
      <c r="E36" s="152"/>
      <c r="F36" s="152"/>
      <c r="G36" s="135"/>
      <c r="H36" s="161"/>
    </row>
    <row r="37" spans="1:8" ht="15" customHeight="1" x14ac:dyDescent="0.25">
      <c r="A37" s="147"/>
      <c r="G37" s="166"/>
      <c r="H37" s="166"/>
    </row>
    <row r="38" spans="1:8" ht="15" customHeight="1" x14ac:dyDescent="0.25">
      <c r="A38" s="147"/>
      <c r="B38" s="153" t="s">
        <v>337</v>
      </c>
      <c r="C38" s="154"/>
      <c r="D38" s="154"/>
      <c r="E38" s="154"/>
      <c r="F38" s="154"/>
      <c r="G38" s="154"/>
      <c r="H38" s="154"/>
    </row>
    <row r="39" spans="1:8" ht="15" customHeight="1" x14ac:dyDescent="0.25">
      <c r="A39" s="147"/>
      <c r="B39" s="164" t="s">
        <v>349</v>
      </c>
      <c r="C39" s="152"/>
      <c r="D39" s="152"/>
      <c r="E39" s="152"/>
      <c r="F39" s="152"/>
      <c r="G39" s="145"/>
      <c r="H39" s="161"/>
    </row>
    <row r="40" spans="1:8" ht="15" customHeight="1" x14ac:dyDescent="0.25">
      <c r="A40" s="147"/>
      <c r="B40" s="159" t="s">
        <v>338</v>
      </c>
      <c r="C40" s="152"/>
      <c r="D40" s="152"/>
      <c r="E40" s="152"/>
      <c r="F40" s="152"/>
      <c r="G40" s="145"/>
      <c r="H40" s="161" t="s">
        <v>336</v>
      </c>
    </row>
    <row r="41" spans="1:8" ht="15" customHeight="1" x14ac:dyDescent="0.25">
      <c r="A41" s="147"/>
      <c r="B41" s="159" t="s">
        <v>354</v>
      </c>
      <c r="C41" s="152"/>
      <c r="D41" s="152"/>
      <c r="E41" s="152"/>
      <c r="F41" s="152"/>
      <c r="G41" s="145"/>
      <c r="H41" s="161" t="s">
        <v>336</v>
      </c>
    </row>
    <row r="42" spans="1:8" ht="15" customHeight="1" x14ac:dyDescent="0.25">
      <c r="A42" s="147"/>
      <c r="B42" s="159" t="s">
        <v>339</v>
      </c>
      <c r="C42" s="152"/>
      <c r="D42" s="152"/>
      <c r="E42" s="152"/>
      <c r="F42" s="152"/>
      <c r="G42" s="145"/>
      <c r="H42" s="161" t="s">
        <v>336</v>
      </c>
    </row>
    <row r="43" spans="1:8" ht="15" customHeight="1" thickBot="1" x14ac:dyDescent="0.3">
      <c r="A43" s="147"/>
      <c r="B43" s="184" t="s">
        <v>340</v>
      </c>
      <c r="C43" s="184"/>
      <c r="D43" s="184"/>
      <c r="E43" s="303" t="s">
        <v>96</v>
      </c>
      <c r="F43" s="303"/>
      <c r="G43" s="304"/>
      <c r="H43" s="304" t="s">
        <v>341</v>
      </c>
    </row>
    <row r="44" spans="1:8" ht="15" customHeight="1" x14ac:dyDescent="0.25">
      <c r="A44" s="147"/>
      <c r="G44" s="166"/>
      <c r="H44" s="166"/>
    </row>
    <row r="45" spans="1:8" ht="15" customHeight="1" x14ac:dyDescent="0.25">
      <c r="A45" s="147"/>
      <c r="B45" s="153" t="s">
        <v>342</v>
      </c>
      <c r="C45" s="154"/>
      <c r="D45" s="154"/>
      <c r="E45" s="154"/>
      <c r="F45" s="154"/>
      <c r="G45" s="154"/>
      <c r="H45" s="154"/>
    </row>
    <row r="46" spans="1:8" ht="15" customHeight="1" x14ac:dyDescent="0.25">
      <c r="A46" s="147"/>
      <c r="B46" s="155" t="s">
        <v>9</v>
      </c>
      <c r="C46" s="155"/>
      <c r="D46" s="155"/>
      <c r="E46" s="155"/>
      <c r="F46" s="155"/>
      <c r="G46" s="301"/>
      <c r="H46" s="301"/>
    </row>
    <row r="47" spans="1:8" ht="15" customHeight="1" x14ac:dyDescent="0.25">
      <c r="A47" s="147"/>
      <c r="B47" s="148" t="s">
        <v>29</v>
      </c>
      <c r="E47" s="310">
        <v>110411</v>
      </c>
      <c r="F47" s="310"/>
      <c r="G47" s="310"/>
      <c r="H47" s="310"/>
    </row>
    <row r="48" spans="1:8" ht="15" customHeight="1" x14ac:dyDescent="0.25">
      <c r="A48" s="147"/>
      <c r="B48" s="148" t="s">
        <v>11</v>
      </c>
      <c r="E48" s="308">
        <v>7600704871.0500002</v>
      </c>
      <c r="F48" s="308"/>
      <c r="G48" s="308"/>
      <c r="H48" s="308"/>
    </row>
    <row r="49" spans="1:8" ht="15" customHeight="1" x14ac:dyDescent="0.25">
      <c r="A49" s="147"/>
      <c r="B49" s="148" t="s">
        <v>10</v>
      </c>
      <c r="E49" s="308">
        <v>5726351084.2399998</v>
      </c>
      <c r="F49" s="308"/>
      <c r="G49" s="308"/>
      <c r="H49" s="308"/>
    </row>
    <row r="50" spans="1:8" ht="15" customHeight="1" x14ac:dyDescent="0.25">
      <c r="A50" s="147"/>
      <c r="B50" s="148" t="s">
        <v>13</v>
      </c>
      <c r="E50" s="308">
        <v>68840.105343217612</v>
      </c>
      <c r="F50" s="308"/>
      <c r="G50" s="308"/>
      <c r="H50" s="308"/>
    </row>
    <row r="51" spans="1:8" ht="15" customHeight="1" x14ac:dyDescent="0.25">
      <c r="A51" s="147"/>
      <c r="B51" s="148" t="s">
        <v>12</v>
      </c>
      <c r="E51" s="308">
        <v>51863.95453568938</v>
      </c>
      <c r="F51" s="308"/>
      <c r="G51" s="308"/>
      <c r="H51" s="308"/>
    </row>
    <row r="52" spans="1:8" ht="15" customHeight="1" x14ac:dyDescent="0.25">
      <c r="A52" s="147"/>
      <c r="B52" s="148" t="s">
        <v>307</v>
      </c>
      <c r="E52" s="311">
        <v>0.14549999999999999</v>
      </c>
      <c r="F52" s="311"/>
      <c r="G52" s="311"/>
      <c r="H52" s="311"/>
    </row>
    <row r="53" spans="1:8" ht="15" customHeight="1" x14ac:dyDescent="0.25">
      <c r="A53" s="147"/>
      <c r="B53" s="148" t="s">
        <v>308</v>
      </c>
      <c r="E53" s="311">
        <v>0.11260000000000001</v>
      </c>
      <c r="F53" s="311"/>
      <c r="G53" s="311"/>
      <c r="H53" s="311"/>
    </row>
    <row r="54" spans="1:8" ht="15" customHeight="1" x14ac:dyDescent="0.25">
      <c r="A54" s="147"/>
      <c r="B54" s="148" t="s">
        <v>309</v>
      </c>
      <c r="E54" s="311">
        <v>1</v>
      </c>
      <c r="F54" s="311"/>
      <c r="G54" s="311"/>
      <c r="H54" s="311"/>
    </row>
    <row r="55" spans="1:8" ht="15" customHeight="1" x14ac:dyDescent="0.25">
      <c r="A55" s="147"/>
      <c r="B55" s="148" t="s">
        <v>310</v>
      </c>
      <c r="E55" s="311">
        <v>1</v>
      </c>
      <c r="F55" s="311"/>
      <c r="G55" s="311"/>
      <c r="H55" s="311"/>
    </row>
    <row r="56" spans="1:8" ht="15" customHeight="1" x14ac:dyDescent="0.25">
      <c r="A56" s="147"/>
      <c r="B56" s="148" t="s">
        <v>311</v>
      </c>
      <c r="E56" s="311">
        <v>0</v>
      </c>
      <c r="F56" s="311"/>
      <c r="G56" s="311"/>
      <c r="H56" s="311"/>
    </row>
    <row r="57" spans="1:8" ht="15" customHeight="1" x14ac:dyDescent="0.25">
      <c r="A57" s="147"/>
      <c r="B57" s="148" t="s">
        <v>312</v>
      </c>
      <c r="E57" s="311">
        <v>0</v>
      </c>
      <c r="F57" s="311"/>
      <c r="G57" s="311"/>
      <c r="H57" s="311"/>
    </row>
    <row r="58" spans="1:8" ht="15" customHeight="1" x14ac:dyDescent="0.25">
      <c r="A58" s="147"/>
      <c r="B58" s="148" t="s">
        <v>313</v>
      </c>
      <c r="E58" s="311">
        <v>1</v>
      </c>
      <c r="F58" s="311"/>
      <c r="G58" s="311"/>
      <c r="H58" s="311"/>
    </row>
    <row r="59" spans="1:8" ht="15" customHeight="1" x14ac:dyDescent="0.25">
      <c r="A59" s="147"/>
      <c r="B59" s="148" t="s">
        <v>314</v>
      </c>
      <c r="E59" s="311">
        <v>1</v>
      </c>
      <c r="F59" s="311"/>
      <c r="G59" s="311"/>
      <c r="H59" s="311"/>
    </row>
    <row r="60" spans="1:8" ht="15" customHeight="1" x14ac:dyDescent="0.25">
      <c r="A60" s="147"/>
      <c r="B60" s="148" t="s">
        <v>315</v>
      </c>
      <c r="E60" s="311">
        <v>3.2000000000000002E-3</v>
      </c>
      <c r="F60" s="311"/>
      <c r="G60" s="311"/>
      <c r="H60" s="311"/>
    </row>
    <row r="61" spans="1:8" ht="15" customHeight="1" x14ac:dyDescent="0.25">
      <c r="A61" s="147"/>
      <c r="B61" s="148" t="s">
        <v>316</v>
      </c>
      <c r="E61" s="311">
        <v>4.1999999999999997E-3</v>
      </c>
      <c r="F61" s="311"/>
      <c r="G61" s="311"/>
      <c r="H61" s="311"/>
    </row>
    <row r="62" spans="1:8" ht="15" customHeight="1" x14ac:dyDescent="0.25">
      <c r="A62" s="147"/>
      <c r="B62" s="148" t="s">
        <v>270</v>
      </c>
      <c r="E62" s="308">
        <v>6064171.129999999</v>
      </c>
      <c r="F62" s="308"/>
      <c r="G62" s="308"/>
      <c r="H62" s="308"/>
    </row>
    <row r="63" spans="1:8" ht="15" customHeight="1" x14ac:dyDescent="0.25">
      <c r="A63" s="147"/>
      <c r="B63" s="148" t="s">
        <v>317</v>
      </c>
      <c r="E63" s="311">
        <v>1.0589939458462028E-3</v>
      </c>
      <c r="F63" s="311"/>
      <c r="G63" s="311"/>
      <c r="H63" s="311"/>
    </row>
    <row r="64" spans="1:8" ht="15" customHeight="1" x14ac:dyDescent="0.25">
      <c r="A64" s="147"/>
      <c r="B64" s="148" t="s">
        <v>271</v>
      </c>
      <c r="E64" s="308">
        <v>9819439.4299999997</v>
      </c>
      <c r="F64" s="308"/>
      <c r="G64" s="308"/>
      <c r="H64" s="308"/>
    </row>
    <row r="65" spans="1:8" ht="15" customHeight="1" x14ac:dyDescent="0.25">
      <c r="A65" s="147"/>
      <c r="B65" s="148" t="s">
        <v>318</v>
      </c>
      <c r="E65" s="311">
        <v>1.7147812429847259E-3</v>
      </c>
      <c r="F65" s="311"/>
      <c r="G65" s="311"/>
      <c r="H65" s="311"/>
    </row>
    <row r="66" spans="1:8" ht="15" customHeight="1" x14ac:dyDescent="0.25">
      <c r="A66" s="147"/>
      <c r="B66" s="148" t="s">
        <v>14</v>
      </c>
      <c r="E66" s="308">
        <v>82.42</v>
      </c>
      <c r="F66" s="308"/>
      <c r="G66" s="308"/>
      <c r="H66" s="308"/>
    </row>
    <row r="67" spans="1:8" ht="15" customHeight="1" x14ac:dyDescent="0.25">
      <c r="A67" s="147"/>
      <c r="B67" s="148" t="s">
        <v>15</v>
      </c>
      <c r="E67" s="308">
        <v>161.99</v>
      </c>
      <c r="F67" s="308"/>
      <c r="G67" s="308"/>
      <c r="H67" s="308"/>
    </row>
    <row r="68" spans="1:8" ht="15" customHeight="1" x14ac:dyDescent="0.25">
      <c r="A68" s="147"/>
      <c r="B68" s="148" t="s">
        <v>272</v>
      </c>
      <c r="E68" s="311">
        <v>0.55289999999999995</v>
      </c>
      <c r="F68" s="311"/>
      <c r="G68" s="311"/>
      <c r="H68" s="311"/>
    </row>
    <row r="69" spans="1:8" ht="15" customHeight="1" x14ac:dyDescent="0.25">
      <c r="A69" s="147"/>
      <c r="B69" s="148" t="s">
        <v>28</v>
      </c>
      <c r="E69" s="311">
        <v>1.26E-2</v>
      </c>
      <c r="F69" s="311"/>
      <c r="G69" s="311"/>
      <c r="H69" s="311"/>
    </row>
    <row r="70" spans="1:8" ht="15" customHeight="1" x14ac:dyDescent="0.25">
      <c r="A70" s="147"/>
      <c r="B70" s="148" t="s">
        <v>45</v>
      </c>
      <c r="E70" s="311">
        <v>1.0200000000000001E-2</v>
      </c>
      <c r="F70" s="311"/>
      <c r="G70" s="311"/>
      <c r="H70" s="311"/>
    </row>
    <row r="71" spans="1:8" ht="15" customHeight="1" thickBot="1" x14ac:dyDescent="0.3">
      <c r="A71" s="147"/>
      <c r="B71" s="151" t="s">
        <v>256</v>
      </c>
      <c r="C71" s="151"/>
      <c r="D71" s="151"/>
      <c r="E71" s="312">
        <v>59834</v>
      </c>
      <c r="F71" s="312"/>
      <c r="G71" s="313"/>
      <c r="H71" s="313"/>
    </row>
    <row r="72" spans="1:8" ht="15" customHeight="1" x14ac:dyDescent="0.25">
      <c r="A72" s="147"/>
      <c r="B72" s="155" t="s">
        <v>202</v>
      </c>
      <c r="C72" s="155"/>
      <c r="D72" s="155"/>
      <c r="E72" s="155"/>
      <c r="F72" s="155"/>
      <c r="G72" s="211" t="s">
        <v>216</v>
      </c>
      <c r="H72" s="211" t="s">
        <v>146</v>
      </c>
    </row>
    <row r="73" spans="1:8" ht="15" customHeight="1" x14ac:dyDescent="0.25">
      <c r="A73" s="147"/>
      <c r="B73" s="148" t="s">
        <v>201</v>
      </c>
      <c r="G73" s="135">
        <v>4.0399999999999998E-2</v>
      </c>
      <c r="H73" s="135">
        <v>4.7800000000000002E-2</v>
      </c>
    </row>
    <row r="74" spans="1:8" ht="15" customHeight="1" thickBot="1" x14ac:dyDescent="0.3">
      <c r="A74" s="147"/>
      <c r="B74" s="151" t="s">
        <v>200</v>
      </c>
      <c r="C74" s="151"/>
      <c r="D74" s="151"/>
      <c r="E74" s="151"/>
      <c r="F74" s="151"/>
      <c r="G74" s="142">
        <v>0.95960000000000001</v>
      </c>
      <c r="H74" s="142">
        <v>0.95220000000000005</v>
      </c>
    </row>
    <row r="75" spans="1:8" ht="15" customHeight="1" x14ac:dyDescent="0.25">
      <c r="A75" s="147"/>
      <c r="B75" s="153" t="s">
        <v>343</v>
      </c>
      <c r="C75" s="154"/>
      <c r="D75" s="154"/>
      <c r="E75" s="154"/>
      <c r="F75" s="154"/>
      <c r="G75" s="154"/>
      <c r="H75" s="154"/>
    </row>
    <row r="76" spans="1:8" ht="15" customHeight="1" x14ac:dyDescent="0.25">
      <c r="A76" s="147"/>
      <c r="B76" s="155" t="s">
        <v>177</v>
      </c>
      <c r="C76" s="155"/>
      <c r="D76" s="155"/>
      <c r="E76" s="155"/>
      <c r="F76" s="155"/>
      <c r="G76" s="211" t="s">
        <v>216</v>
      </c>
      <c r="H76" s="211" t="s">
        <v>146</v>
      </c>
    </row>
    <row r="77" spans="1:8" ht="15" customHeight="1" x14ac:dyDescent="0.25">
      <c r="A77" s="147"/>
      <c r="B77" s="148" t="s">
        <v>187</v>
      </c>
      <c r="G77" s="135">
        <v>2.2499999999999999E-2</v>
      </c>
      <c r="H77" s="135">
        <v>3.2899999999999999E-2</v>
      </c>
    </row>
    <row r="78" spans="1:8" ht="15" customHeight="1" x14ac:dyDescent="0.25">
      <c r="A78" s="147"/>
      <c r="B78" s="148" t="s">
        <v>188</v>
      </c>
      <c r="G78" s="135">
        <v>2.9000000000000001E-2</v>
      </c>
      <c r="H78" s="135">
        <v>4.3499999999999997E-2</v>
      </c>
    </row>
    <row r="79" spans="1:8" ht="15" customHeight="1" x14ac:dyDescent="0.25">
      <c r="A79" s="147"/>
      <c r="B79" s="148" t="s">
        <v>189</v>
      </c>
      <c r="G79" s="135">
        <v>3.1099999999999999E-2</v>
      </c>
      <c r="H79" s="135">
        <v>4.6100000000000002E-2</v>
      </c>
    </row>
    <row r="80" spans="1:8" ht="15" customHeight="1" x14ac:dyDescent="0.25">
      <c r="A80" s="147"/>
      <c r="B80" s="148" t="s">
        <v>190</v>
      </c>
      <c r="G80" s="135">
        <v>7.0599999999999996E-2</v>
      </c>
      <c r="H80" s="135">
        <v>0.1011</v>
      </c>
    </row>
    <row r="81" spans="1:8" ht="15" customHeight="1" x14ac:dyDescent="0.25">
      <c r="A81" s="147"/>
      <c r="B81" s="148" t="s">
        <v>191</v>
      </c>
      <c r="G81" s="135">
        <v>7.3099999999999998E-2</v>
      </c>
      <c r="H81" s="135">
        <v>9.6000000000000002E-2</v>
      </c>
    </row>
    <row r="82" spans="1:8" ht="15" customHeight="1" x14ac:dyDescent="0.25">
      <c r="A82" s="147"/>
      <c r="B82" s="148" t="s">
        <v>192</v>
      </c>
      <c r="G82" s="135">
        <v>0.1113</v>
      </c>
      <c r="H82" s="135">
        <v>0.13289999999999999</v>
      </c>
    </row>
    <row r="83" spans="1:8" ht="15" customHeight="1" x14ac:dyDescent="0.25">
      <c r="A83" s="147"/>
      <c r="B83" s="148" t="s">
        <v>193</v>
      </c>
      <c r="G83" s="135">
        <v>0.1265</v>
      </c>
      <c r="H83" s="135">
        <v>0.1447</v>
      </c>
    </row>
    <row r="84" spans="1:8" ht="15" customHeight="1" x14ac:dyDescent="0.25">
      <c r="A84" s="147"/>
      <c r="B84" s="148" t="s">
        <v>194</v>
      </c>
      <c r="G84" s="135">
        <v>7.2599999999999998E-2</v>
      </c>
      <c r="H84" s="135">
        <v>8.3099999999999993E-2</v>
      </c>
    </row>
    <row r="85" spans="1:8" ht="15" customHeight="1" x14ac:dyDescent="0.25">
      <c r="A85" s="147"/>
      <c r="B85" s="148" t="s">
        <v>195</v>
      </c>
      <c r="G85" s="135">
        <v>5.5399999999999998E-2</v>
      </c>
      <c r="H85" s="135">
        <v>5.33E-2</v>
      </c>
    </row>
    <row r="86" spans="1:8" ht="15" customHeight="1" x14ac:dyDescent="0.25">
      <c r="A86" s="147"/>
      <c r="B86" s="148" t="s">
        <v>196</v>
      </c>
      <c r="G86" s="135">
        <v>5.9799999999999999E-2</v>
      </c>
      <c r="H86" s="135">
        <v>5.04E-2</v>
      </c>
    </row>
    <row r="87" spans="1:8" ht="15" customHeight="1" x14ac:dyDescent="0.25">
      <c r="A87" s="147"/>
      <c r="B87" s="148" t="s">
        <v>197</v>
      </c>
      <c r="G87" s="145">
        <v>7.2900000000000006E-2</v>
      </c>
      <c r="H87" s="145">
        <v>5.7799999999999997E-2</v>
      </c>
    </row>
    <row r="88" spans="1:8" ht="15" customHeight="1" x14ac:dyDescent="0.25">
      <c r="A88" s="147"/>
      <c r="B88" s="148" t="s">
        <v>198</v>
      </c>
      <c r="G88" s="145">
        <v>7.6300000000000007E-2</v>
      </c>
      <c r="H88" s="145">
        <v>5.28E-2</v>
      </c>
    </row>
    <row r="89" spans="1:8" ht="15" customHeight="1" thickBot="1" x14ac:dyDescent="0.3">
      <c r="A89" s="147"/>
      <c r="B89" s="151" t="s">
        <v>199</v>
      </c>
      <c r="C89" s="151"/>
      <c r="D89" s="151"/>
      <c r="E89" s="151"/>
      <c r="F89" s="151"/>
      <c r="G89" s="142">
        <v>0.19889999999999999</v>
      </c>
      <c r="H89" s="142">
        <v>0.10539999999999999</v>
      </c>
    </row>
    <row r="90" spans="1:8" ht="15" customHeight="1" x14ac:dyDescent="0.25">
      <c r="A90" s="147"/>
      <c r="B90" s="155" t="s">
        <v>203</v>
      </c>
      <c r="C90" s="155"/>
      <c r="D90" s="155"/>
      <c r="E90" s="155"/>
      <c r="F90" s="155"/>
      <c r="G90" s="211" t="s">
        <v>216</v>
      </c>
      <c r="H90" s="211" t="s">
        <v>146</v>
      </c>
    </row>
    <row r="91" spans="1:8" ht="15" customHeight="1" x14ac:dyDescent="0.25">
      <c r="A91" s="147"/>
      <c r="B91" s="148" t="s">
        <v>132</v>
      </c>
      <c r="G91" s="135">
        <v>4.8399999999999999E-2</v>
      </c>
      <c r="H91" s="135">
        <v>8.9999999999999993E-3</v>
      </c>
    </row>
    <row r="92" spans="1:8" ht="15" customHeight="1" x14ac:dyDescent="0.25">
      <c r="A92" s="147"/>
      <c r="B92" s="148" t="s">
        <v>133</v>
      </c>
      <c r="G92" s="135">
        <v>5.0500000000000003E-2</v>
      </c>
      <c r="H92" s="135">
        <v>1.95E-2</v>
      </c>
    </row>
    <row r="93" spans="1:8" ht="15" customHeight="1" x14ac:dyDescent="0.25">
      <c r="A93" s="147"/>
      <c r="B93" s="148" t="s">
        <v>134</v>
      </c>
      <c r="G93" s="135">
        <v>4.53E-2</v>
      </c>
      <c r="H93" s="135">
        <v>2.3400000000000001E-2</v>
      </c>
    </row>
    <row r="94" spans="1:8" ht="15" customHeight="1" x14ac:dyDescent="0.25">
      <c r="A94" s="147"/>
      <c r="B94" s="148" t="s">
        <v>135</v>
      </c>
      <c r="G94" s="135">
        <v>4.7699999999999999E-2</v>
      </c>
      <c r="H94" s="135">
        <v>2.9399999999999999E-2</v>
      </c>
    </row>
    <row r="95" spans="1:8" ht="15" customHeight="1" x14ac:dyDescent="0.25">
      <c r="A95" s="147"/>
      <c r="B95" s="148" t="s">
        <v>136</v>
      </c>
      <c r="G95" s="135">
        <v>4.8099999999999997E-2</v>
      </c>
      <c r="H95" s="135">
        <v>3.3300000000000003E-2</v>
      </c>
    </row>
    <row r="96" spans="1:8" ht="15" customHeight="1" x14ac:dyDescent="0.25">
      <c r="A96" s="147"/>
      <c r="B96" s="148" t="s">
        <v>137</v>
      </c>
      <c r="G96" s="135">
        <v>6.4299999999999996E-2</v>
      </c>
      <c r="H96" s="135">
        <v>4.8000000000000001E-2</v>
      </c>
    </row>
    <row r="97" spans="1:8" ht="15" customHeight="1" x14ac:dyDescent="0.25">
      <c r="A97" s="147"/>
      <c r="B97" s="148" t="s">
        <v>138</v>
      </c>
      <c r="G97" s="135">
        <v>9.1800000000000007E-2</v>
      </c>
      <c r="H97" s="135">
        <v>7.51E-2</v>
      </c>
    </row>
    <row r="98" spans="1:8" ht="15" customHeight="1" x14ac:dyDescent="0.25">
      <c r="A98" s="147"/>
      <c r="B98" s="148" t="s">
        <v>139</v>
      </c>
      <c r="G98" s="135">
        <v>0.1016</v>
      </c>
      <c r="H98" s="135">
        <v>8.9599999999999999E-2</v>
      </c>
    </row>
    <row r="99" spans="1:8" ht="15" customHeight="1" x14ac:dyDescent="0.25">
      <c r="A99" s="147"/>
      <c r="B99" s="148" t="s">
        <v>140</v>
      </c>
      <c r="G99" s="135">
        <v>5.4800000000000001E-2</v>
      </c>
      <c r="H99" s="135">
        <v>5.5800000000000002E-2</v>
      </c>
    </row>
    <row r="100" spans="1:8" ht="15" customHeight="1" x14ac:dyDescent="0.25">
      <c r="A100" s="147"/>
      <c r="B100" s="148" t="s">
        <v>141</v>
      </c>
      <c r="G100" s="135">
        <v>6.0100000000000001E-2</v>
      </c>
      <c r="H100" s="135">
        <v>6.5100000000000005E-2</v>
      </c>
    </row>
    <row r="101" spans="1:8" ht="15" customHeight="1" x14ac:dyDescent="0.25">
      <c r="A101" s="147"/>
      <c r="B101" s="148" t="s">
        <v>142</v>
      </c>
      <c r="G101" s="135">
        <v>5.8599999999999999E-2</v>
      </c>
      <c r="H101" s="135">
        <v>7.0000000000000007E-2</v>
      </c>
    </row>
    <row r="102" spans="1:8" ht="15" customHeight="1" x14ac:dyDescent="0.25">
      <c r="A102" s="147"/>
      <c r="B102" s="148" t="s">
        <v>143</v>
      </c>
      <c r="G102" s="135">
        <v>4.7199999999999999E-2</v>
      </c>
      <c r="H102" s="135">
        <v>6.0199999999999997E-2</v>
      </c>
    </row>
    <row r="103" spans="1:8" ht="15" customHeight="1" x14ac:dyDescent="0.25">
      <c r="A103" s="147"/>
      <c r="B103" s="148" t="s">
        <v>144</v>
      </c>
      <c r="G103" s="135">
        <v>4.9000000000000002E-2</v>
      </c>
      <c r="H103" s="135">
        <v>6.5100000000000005E-2</v>
      </c>
    </row>
    <row r="104" spans="1:8" ht="15" customHeight="1" x14ac:dyDescent="0.25">
      <c r="A104" s="147"/>
      <c r="B104" s="148" t="s">
        <v>145</v>
      </c>
      <c r="G104" s="145">
        <v>0.22339999999999999</v>
      </c>
      <c r="H104" s="145">
        <v>0.34089999999999998</v>
      </c>
    </row>
    <row r="105" spans="1:8" ht="15" customHeight="1" thickBot="1" x14ac:dyDescent="0.3">
      <c r="A105" s="147"/>
      <c r="B105" s="151" t="s">
        <v>147</v>
      </c>
      <c r="C105" s="151"/>
      <c r="D105" s="151"/>
      <c r="E105" s="151"/>
      <c r="F105" s="151"/>
      <c r="G105" s="142">
        <v>9.2999999999999992E-3</v>
      </c>
      <c r="H105" s="142">
        <v>1.5599999999999999E-2</v>
      </c>
    </row>
    <row r="106" spans="1:8" ht="15" customHeight="1" x14ac:dyDescent="0.25">
      <c r="A106" s="147"/>
      <c r="B106" s="155" t="s">
        <v>295</v>
      </c>
      <c r="C106" s="155"/>
      <c r="D106" s="155"/>
      <c r="E106" s="155"/>
      <c r="F106" s="155"/>
      <c r="G106" s="211" t="s">
        <v>216</v>
      </c>
      <c r="H106" s="211" t="s">
        <v>146</v>
      </c>
    </row>
    <row r="107" spans="1:8" ht="15" customHeight="1" x14ac:dyDescent="0.25">
      <c r="A107" s="147"/>
      <c r="B107" s="148" t="s">
        <v>273</v>
      </c>
      <c r="G107" s="135">
        <v>0.3216</v>
      </c>
      <c r="H107" s="135">
        <v>0.19650000000000001</v>
      </c>
    </row>
    <row r="108" spans="1:8" ht="15" customHeight="1" x14ac:dyDescent="0.25">
      <c r="A108" s="147"/>
      <c r="B108" s="148" t="s">
        <v>180</v>
      </c>
      <c r="G108" s="135">
        <v>0.14879999999999999</v>
      </c>
      <c r="H108" s="135">
        <v>0.14680000000000001</v>
      </c>
    </row>
    <row r="109" spans="1:8" ht="15" customHeight="1" x14ac:dyDescent="0.25">
      <c r="A109" s="147"/>
      <c r="B109" s="148" t="s">
        <v>181</v>
      </c>
      <c r="G109" s="135">
        <v>0.17469999999999999</v>
      </c>
      <c r="H109" s="135">
        <v>0.1918</v>
      </c>
    </row>
    <row r="110" spans="1:8" ht="15" customHeight="1" x14ac:dyDescent="0.25">
      <c r="A110" s="147"/>
      <c r="B110" s="148" t="s">
        <v>182</v>
      </c>
      <c r="G110" s="135">
        <v>0.1956</v>
      </c>
      <c r="H110" s="135">
        <v>0.2414</v>
      </c>
    </row>
    <row r="111" spans="1:8" ht="15" customHeight="1" x14ac:dyDescent="0.25">
      <c r="A111" s="147"/>
      <c r="B111" s="148" t="s">
        <v>183</v>
      </c>
      <c r="G111" s="135">
        <v>0.15909999999999999</v>
      </c>
      <c r="H111" s="135">
        <v>0.2233</v>
      </c>
    </row>
    <row r="112" spans="1:8" ht="15" customHeight="1" thickBot="1" x14ac:dyDescent="0.3">
      <c r="A112" s="147"/>
      <c r="B112" s="151" t="s">
        <v>274</v>
      </c>
      <c r="C112" s="151"/>
      <c r="D112" s="151"/>
      <c r="E112" s="151"/>
      <c r="F112" s="151"/>
      <c r="G112" s="142">
        <v>2.0000000000000001E-4</v>
      </c>
      <c r="H112" s="142">
        <v>2.0000000000000001E-4</v>
      </c>
    </row>
    <row r="113" spans="1:8" ht="15" customHeight="1" x14ac:dyDescent="0.25">
      <c r="A113" s="147"/>
      <c r="B113" s="155" t="s">
        <v>176</v>
      </c>
      <c r="C113" s="155"/>
      <c r="D113" s="155"/>
      <c r="E113" s="155"/>
      <c r="F113" s="155"/>
      <c r="G113" s="211" t="s">
        <v>216</v>
      </c>
      <c r="H113" s="211" t="s">
        <v>146</v>
      </c>
    </row>
    <row r="114" spans="1:8" ht="15" customHeight="1" x14ac:dyDescent="0.25">
      <c r="A114" s="147"/>
      <c r="B114" s="148" t="s">
        <v>238</v>
      </c>
      <c r="G114" s="135">
        <v>0.96880000000000011</v>
      </c>
      <c r="H114" s="135">
        <v>0.97120000000000006</v>
      </c>
    </row>
    <row r="115" spans="1:8" ht="15" customHeight="1" x14ac:dyDescent="0.25">
      <c r="A115" s="147"/>
      <c r="B115" s="148" t="s">
        <v>239</v>
      </c>
      <c r="G115" s="135">
        <v>1.8599999999999998E-2</v>
      </c>
      <c r="H115" s="135">
        <v>1.77E-2</v>
      </c>
    </row>
    <row r="116" spans="1:8" ht="15" customHeight="1" x14ac:dyDescent="0.25">
      <c r="A116" s="147"/>
      <c r="B116" s="148" t="s">
        <v>240</v>
      </c>
      <c r="G116" s="135">
        <v>1.11E-2</v>
      </c>
      <c r="H116" s="135">
        <v>1.06E-2</v>
      </c>
    </row>
    <row r="117" spans="1:8" ht="15" customHeight="1" thickBot="1" x14ac:dyDescent="0.3">
      <c r="A117" s="147"/>
      <c r="B117" s="151" t="s">
        <v>241</v>
      </c>
      <c r="C117" s="151"/>
      <c r="D117" s="151"/>
      <c r="E117" s="151"/>
      <c r="F117" s="151"/>
      <c r="G117" s="142">
        <v>1.5E-3</v>
      </c>
      <c r="H117" s="142">
        <v>5.0000000000000001E-4</v>
      </c>
    </row>
    <row r="118" spans="1:8" ht="15" customHeight="1" x14ac:dyDescent="0.25">
      <c r="A118" s="147"/>
      <c r="B118" s="155" t="s">
        <v>148</v>
      </c>
      <c r="C118" s="155"/>
      <c r="D118" s="155"/>
      <c r="E118" s="155"/>
      <c r="F118" s="155"/>
      <c r="G118" s="211" t="s">
        <v>216</v>
      </c>
      <c r="H118" s="211" t="s">
        <v>146</v>
      </c>
    </row>
    <row r="119" spans="1:8" ht="15" customHeight="1" x14ac:dyDescent="0.25">
      <c r="A119" s="147"/>
      <c r="B119" s="148" t="s">
        <v>330</v>
      </c>
      <c r="G119" s="135">
        <v>0.26269999999999999</v>
      </c>
      <c r="H119" s="135">
        <v>0.253</v>
      </c>
    </row>
    <row r="120" spans="1:8" ht="15" customHeight="1" x14ac:dyDescent="0.25">
      <c r="A120" s="147"/>
      <c r="B120" s="148" t="s">
        <v>331</v>
      </c>
      <c r="G120" s="135">
        <v>0.21429999999999999</v>
      </c>
      <c r="H120" s="135">
        <v>0.1956</v>
      </c>
    </row>
    <row r="121" spans="1:8" ht="15" customHeight="1" x14ac:dyDescent="0.25">
      <c r="A121" s="147"/>
      <c r="B121" s="148" t="s">
        <v>152</v>
      </c>
      <c r="G121" s="135">
        <v>0.37090000000000001</v>
      </c>
      <c r="H121" s="135">
        <v>0.39889999999999998</v>
      </c>
    </row>
    <row r="122" spans="1:8" ht="15" customHeight="1" x14ac:dyDescent="0.25">
      <c r="A122" s="147"/>
      <c r="B122" s="148" t="s">
        <v>155</v>
      </c>
      <c r="G122" s="135">
        <v>6.7699999999999996E-2</v>
      </c>
      <c r="H122" s="135">
        <v>6.3100000000000003E-2</v>
      </c>
    </row>
    <row r="123" spans="1:8" ht="15" customHeight="1" x14ac:dyDescent="0.25">
      <c r="A123" s="147"/>
      <c r="B123" s="148" t="s">
        <v>156</v>
      </c>
      <c r="G123" s="135">
        <v>5.3100000000000001E-2</v>
      </c>
      <c r="H123" s="135">
        <v>5.5599999999999997E-2</v>
      </c>
    </row>
    <row r="124" spans="1:8" ht="15" customHeight="1" x14ac:dyDescent="0.25">
      <c r="A124" s="147"/>
      <c r="B124" s="148" t="s">
        <v>159</v>
      </c>
      <c r="G124" s="135">
        <v>1.55E-2</v>
      </c>
      <c r="H124" s="135">
        <v>1.7399999999999999E-2</v>
      </c>
    </row>
    <row r="125" spans="1:8" ht="15" customHeight="1" x14ac:dyDescent="0.25">
      <c r="A125" s="147"/>
      <c r="B125" s="148" t="s">
        <v>161</v>
      </c>
      <c r="G125" s="135">
        <v>1.5800000000000002E-2</v>
      </c>
      <c r="H125" s="135">
        <v>1.6500000000000001E-2</v>
      </c>
    </row>
    <row r="126" spans="1:8" ht="15" customHeight="1" thickBot="1" x14ac:dyDescent="0.3">
      <c r="A126" s="147"/>
      <c r="B126" s="204" t="s">
        <v>268</v>
      </c>
      <c r="C126" s="204"/>
      <c r="D126" s="204"/>
      <c r="E126" s="204"/>
      <c r="F126" s="204"/>
      <c r="G126" s="105">
        <v>1</v>
      </c>
      <c r="H126" s="105">
        <v>1</v>
      </c>
    </row>
    <row r="127" spans="1:8" ht="15" customHeight="1" x14ac:dyDescent="0.25">
      <c r="A127" s="147"/>
      <c r="B127" s="164" t="s">
        <v>215</v>
      </c>
      <c r="C127" s="164"/>
      <c r="D127" s="164"/>
      <c r="E127" s="164"/>
      <c r="F127" s="164"/>
      <c r="G127" s="211" t="s">
        <v>216</v>
      </c>
      <c r="H127" s="211" t="s">
        <v>146</v>
      </c>
    </row>
    <row r="128" spans="1:8" ht="15" customHeight="1" x14ac:dyDescent="0.25">
      <c r="A128" s="147"/>
      <c r="B128" s="165" t="s">
        <v>293</v>
      </c>
      <c r="C128" s="165"/>
      <c r="D128" s="165"/>
      <c r="E128" s="165"/>
      <c r="F128" s="165"/>
      <c r="G128" s="145">
        <v>2.0999999999999999E-3</v>
      </c>
      <c r="H128" s="145">
        <v>2E-3</v>
      </c>
    </row>
    <row r="129" spans="1:13" ht="15" customHeight="1" thickBot="1" x14ac:dyDescent="0.3">
      <c r="A129" s="147"/>
      <c r="B129" s="170" t="s">
        <v>294</v>
      </c>
      <c r="C129" s="170"/>
      <c r="D129" s="170"/>
      <c r="E129" s="170"/>
      <c r="F129" s="170"/>
      <c r="G129" s="142">
        <v>5.0000000000000001E-4</v>
      </c>
      <c r="H129" s="142">
        <v>5.0000000000000001E-4</v>
      </c>
    </row>
    <row r="130" spans="1:13" ht="15" customHeight="1" x14ac:dyDescent="0.25">
      <c r="A130" s="147"/>
      <c r="B130" s="153" t="s">
        <v>343</v>
      </c>
      <c r="C130" s="154"/>
      <c r="D130" s="154"/>
      <c r="E130" s="154"/>
      <c r="F130" s="154"/>
      <c r="G130" s="154"/>
      <c r="H130" s="154"/>
    </row>
    <row r="131" spans="1:13" ht="15" customHeight="1" x14ac:dyDescent="0.25">
      <c r="A131" s="147"/>
      <c r="B131" s="155" t="s">
        <v>344</v>
      </c>
      <c r="C131" s="165"/>
      <c r="D131" s="165"/>
      <c r="E131" s="165"/>
      <c r="F131" s="165"/>
      <c r="G131" s="145"/>
      <c r="H131" s="145"/>
    </row>
    <row r="132" spans="1:13" ht="15" customHeight="1" x14ac:dyDescent="0.25">
      <c r="A132" s="147"/>
      <c r="B132" s="165"/>
      <c r="C132" s="165"/>
      <c r="D132" s="165"/>
      <c r="E132" s="165"/>
      <c r="F132" s="165"/>
      <c r="G132" s="145"/>
      <c r="H132" s="145"/>
      <c r="J132" s="244">
        <v>41729</v>
      </c>
      <c r="K132" s="242">
        <v>5726351084.2399998</v>
      </c>
      <c r="L132" s="242"/>
      <c r="M132" s="242"/>
    </row>
    <row r="133" spans="1:13" ht="15" customHeight="1" x14ac:dyDescent="0.25">
      <c r="A133" s="147"/>
      <c r="B133" s="165"/>
      <c r="C133" s="165"/>
      <c r="D133" s="165"/>
      <c r="E133" s="165"/>
      <c r="F133" s="165"/>
      <c r="G133" s="145"/>
      <c r="H133" s="145"/>
      <c r="J133" s="244">
        <v>41820</v>
      </c>
      <c r="K133" s="242">
        <v>5663480917.6699705</v>
      </c>
      <c r="L133" s="242"/>
      <c r="M133" s="242"/>
    </row>
    <row r="134" spans="1:13" ht="15" customHeight="1" x14ac:dyDescent="0.25">
      <c r="A134" s="147"/>
      <c r="B134" s="165"/>
      <c r="C134" s="165"/>
      <c r="D134" s="165"/>
      <c r="E134" s="165"/>
      <c r="F134" s="165"/>
      <c r="G134" s="145"/>
      <c r="H134" s="145"/>
      <c r="J134" s="244">
        <v>41912</v>
      </c>
      <c r="K134" s="242">
        <v>5600743307.6300097</v>
      </c>
      <c r="L134" s="242"/>
      <c r="M134" s="242"/>
    </row>
    <row r="135" spans="1:13" ht="15" customHeight="1" x14ac:dyDescent="0.25">
      <c r="A135" s="147"/>
      <c r="B135" s="165"/>
      <c r="C135" s="165"/>
      <c r="D135" s="165"/>
      <c r="E135" s="165"/>
      <c r="F135" s="165"/>
      <c r="G135" s="145"/>
      <c r="H135" s="145"/>
      <c r="J135" s="244">
        <v>42004</v>
      </c>
      <c r="K135" s="242">
        <v>5538065792.5999899</v>
      </c>
      <c r="L135" s="242"/>
      <c r="M135" s="242"/>
    </row>
    <row r="136" spans="1:13" ht="15" customHeight="1" x14ac:dyDescent="0.25">
      <c r="A136" s="147"/>
      <c r="B136" s="165"/>
      <c r="C136" s="165"/>
      <c r="D136" s="165"/>
      <c r="E136" s="165"/>
      <c r="F136" s="165"/>
      <c r="G136" s="145"/>
      <c r="H136" s="145"/>
      <c r="J136" s="244">
        <v>42094</v>
      </c>
      <c r="K136" s="242">
        <v>5475422006.1000004</v>
      </c>
      <c r="L136" s="242"/>
      <c r="M136" s="242"/>
    </row>
    <row r="137" spans="1:13" ht="15" customHeight="1" x14ac:dyDescent="0.25">
      <c r="A137" s="147"/>
      <c r="B137" s="165"/>
      <c r="C137" s="165"/>
      <c r="D137" s="165"/>
      <c r="E137" s="165"/>
      <c r="F137" s="165"/>
      <c r="G137" s="145"/>
      <c r="H137" s="145"/>
      <c r="J137" s="244">
        <v>42185</v>
      </c>
      <c r="K137" s="242">
        <v>5412805120.9000282</v>
      </c>
      <c r="L137" s="242"/>
      <c r="M137" s="242"/>
    </row>
    <row r="138" spans="1:13" ht="15" customHeight="1" x14ac:dyDescent="0.25">
      <c r="A138" s="147"/>
      <c r="B138" s="165"/>
      <c r="C138" s="165"/>
      <c r="D138" s="165"/>
      <c r="E138" s="165"/>
      <c r="F138" s="165"/>
      <c r="G138" s="145"/>
      <c r="H138" s="145"/>
      <c r="J138" s="244">
        <v>42277</v>
      </c>
      <c r="K138" s="242">
        <v>5350212811.6500082</v>
      </c>
      <c r="L138" s="242"/>
      <c r="M138" s="242"/>
    </row>
    <row r="139" spans="1:13" ht="15" customHeight="1" x14ac:dyDescent="0.25">
      <c r="A139" s="147"/>
      <c r="B139" s="165"/>
      <c r="C139" s="165"/>
      <c r="D139" s="165"/>
      <c r="E139" s="165"/>
      <c r="F139" s="165"/>
      <c r="G139" s="145"/>
      <c r="H139" s="145"/>
      <c r="J139" s="244">
        <v>42369</v>
      </c>
      <c r="K139" s="242">
        <v>5287623033.6400089</v>
      </c>
      <c r="L139" s="242"/>
      <c r="M139" s="242"/>
    </row>
    <row r="140" spans="1:13" ht="15" customHeight="1" x14ac:dyDescent="0.25">
      <c r="A140" s="147"/>
      <c r="B140" s="165"/>
      <c r="C140" s="165"/>
      <c r="D140" s="165"/>
      <c r="E140" s="165"/>
      <c r="F140" s="165"/>
      <c r="G140" s="145"/>
      <c r="H140" s="145"/>
      <c r="J140" s="244">
        <v>42460</v>
      </c>
      <c r="K140" s="242">
        <v>5225080440.8699799</v>
      </c>
      <c r="L140" s="242"/>
      <c r="M140" s="242"/>
    </row>
    <row r="141" spans="1:13" ht="15" customHeight="1" x14ac:dyDescent="0.25">
      <c r="A141" s="147"/>
      <c r="B141" s="165"/>
      <c r="C141" s="165"/>
      <c r="D141" s="165"/>
      <c r="E141" s="165"/>
      <c r="F141" s="165"/>
      <c r="G141" s="145"/>
      <c r="H141" s="145"/>
      <c r="J141" s="244">
        <v>42551</v>
      </c>
      <c r="K141" s="242">
        <v>5162577017.1800604</v>
      </c>
      <c r="L141" s="242"/>
      <c r="M141" s="242"/>
    </row>
    <row r="142" spans="1:13" ht="15" customHeight="1" x14ac:dyDescent="0.25">
      <c r="A142" s="147"/>
      <c r="B142" s="165"/>
      <c r="C142" s="165"/>
      <c r="D142" s="165"/>
      <c r="E142" s="165"/>
      <c r="F142" s="165"/>
      <c r="G142" s="145"/>
      <c r="H142" s="145"/>
      <c r="J142" s="244">
        <v>42643</v>
      </c>
      <c r="K142" s="242">
        <v>5100104837.3500385</v>
      </c>
      <c r="L142" s="242"/>
      <c r="M142" s="242"/>
    </row>
    <row r="143" spans="1:13" ht="15" customHeight="1" x14ac:dyDescent="0.25">
      <c r="A143" s="147"/>
      <c r="B143" s="165"/>
      <c r="C143" s="165"/>
      <c r="D143" s="165"/>
      <c r="E143" s="165"/>
      <c r="F143" s="165"/>
      <c r="G143" s="145"/>
      <c r="H143" s="145"/>
      <c r="J143" s="244">
        <v>42735</v>
      </c>
      <c r="K143" s="242">
        <v>5037659731.6999893</v>
      </c>
      <c r="L143" s="242"/>
      <c r="M143" s="242"/>
    </row>
    <row r="144" spans="1:13" ht="15" customHeight="1" x14ac:dyDescent="0.25">
      <c r="A144" s="147"/>
      <c r="B144" s="165"/>
      <c r="C144" s="165"/>
      <c r="D144" s="165"/>
      <c r="E144" s="165"/>
      <c r="F144" s="165"/>
      <c r="G144" s="145"/>
      <c r="H144" s="145"/>
      <c r="J144" s="244">
        <v>42825</v>
      </c>
      <c r="K144" s="242">
        <v>4975337665.2999792</v>
      </c>
      <c r="L144" s="242"/>
      <c r="M144" s="242"/>
    </row>
    <row r="145" spans="1:13" ht="15" customHeight="1" x14ac:dyDescent="0.25">
      <c r="A145" s="147"/>
      <c r="B145" s="165"/>
      <c r="C145" s="165"/>
      <c r="D145" s="165"/>
      <c r="E145" s="165"/>
      <c r="F145" s="165"/>
      <c r="G145" s="145"/>
      <c r="H145" s="145"/>
      <c r="J145" s="244">
        <v>42916</v>
      </c>
      <c r="K145" s="242">
        <v>4913121897.7200384</v>
      </c>
      <c r="L145" s="242"/>
      <c r="M145" s="242"/>
    </row>
    <row r="146" spans="1:13" ht="15" customHeight="1" x14ac:dyDescent="0.25">
      <c r="A146" s="147"/>
      <c r="B146" s="165"/>
      <c r="C146" s="165"/>
      <c r="D146" s="165"/>
      <c r="E146" s="165"/>
      <c r="F146" s="165"/>
      <c r="G146" s="145"/>
      <c r="H146" s="145"/>
      <c r="J146" s="244">
        <v>43008</v>
      </c>
      <c r="K146" s="242">
        <v>4850952768.0100393</v>
      </c>
      <c r="L146" s="242"/>
      <c r="M146" s="242"/>
    </row>
    <row r="147" spans="1:13" ht="15" customHeight="1" x14ac:dyDescent="0.25">
      <c r="A147" s="147"/>
      <c r="B147" s="165"/>
      <c r="C147" s="165"/>
      <c r="D147" s="165"/>
      <c r="E147" s="165"/>
      <c r="F147" s="165"/>
      <c r="G147" s="145"/>
      <c r="H147" s="145"/>
      <c r="J147" s="244">
        <v>43100</v>
      </c>
      <c r="K147" s="242">
        <v>4788837915.5300102</v>
      </c>
      <c r="L147" s="242"/>
      <c r="M147" s="242"/>
    </row>
    <row r="148" spans="1:13" ht="15" customHeight="1" x14ac:dyDescent="0.25">
      <c r="A148" s="147"/>
      <c r="B148" s="165"/>
      <c r="C148" s="165"/>
      <c r="D148" s="165"/>
      <c r="E148" s="165"/>
      <c r="F148" s="165"/>
      <c r="G148" s="145"/>
      <c r="H148" s="145"/>
      <c r="J148" s="244">
        <v>43190</v>
      </c>
      <c r="K148" s="242">
        <v>4726795279.6499691</v>
      </c>
      <c r="L148" s="242"/>
      <c r="M148" s="242"/>
    </row>
    <row r="149" spans="1:13" ht="15" customHeight="1" x14ac:dyDescent="0.25">
      <c r="A149" s="147"/>
      <c r="B149" s="165"/>
      <c r="C149" s="165"/>
      <c r="D149" s="165"/>
      <c r="E149" s="165"/>
      <c r="F149" s="165"/>
      <c r="G149" s="145"/>
      <c r="H149" s="145"/>
      <c r="J149" s="244">
        <v>43281</v>
      </c>
      <c r="K149" s="242">
        <v>4664832388.4400187</v>
      </c>
      <c r="L149" s="242"/>
      <c r="M149" s="242"/>
    </row>
    <row r="150" spans="1:13" ht="15" customHeight="1" x14ac:dyDescent="0.25">
      <c r="A150" s="147"/>
      <c r="B150" s="165"/>
      <c r="C150" s="165"/>
      <c r="D150" s="165"/>
      <c r="E150" s="165"/>
      <c r="F150" s="165"/>
      <c r="G150" s="145"/>
      <c r="H150" s="145"/>
      <c r="J150" s="244">
        <v>43373</v>
      </c>
      <c r="K150" s="242">
        <v>4603004460.5499506</v>
      </c>
      <c r="L150" s="242"/>
      <c r="M150" s="242"/>
    </row>
    <row r="151" spans="1:13" ht="15" customHeight="1" x14ac:dyDescent="0.25">
      <c r="A151" s="147"/>
      <c r="B151" s="165"/>
      <c r="C151" s="165"/>
      <c r="D151" s="165"/>
      <c r="E151" s="165"/>
      <c r="F151" s="165"/>
      <c r="G151" s="145"/>
      <c r="H151" s="145"/>
      <c r="J151" s="244">
        <v>43465</v>
      </c>
      <c r="K151" s="242">
        <v>4541353542.1900101</v>
      </c>
      <c r="L151" s="242"/>
      <c r="M151" s="242"/>
    </row>
    <row r="152" spans="1:13" ht="15" customHeight="1" x14ac:dyDescent="0.25">
      <c r="A152" s="147"/>
      <c r="B152" s="165"/>
      <c r="C152" s="165"/>
      <c r="D152" s="165"/>
      <c r="E152" s="165"/>
      <c r="F152" s="165"/>
      <c r="G152" s="145"/>
      <c r="H152" s="145"/>
      <c r="J152" s="244">
        <v>43555</v>
      </c>
      <c r="K152" s="242">
        <v>4479853772.4699793</v>
      </c>
      <c r="L152" s="242"/>
      <c r="M152" s="242"/>
    </row>
    <row r="153" spans="1:13" ht="15" customHeight="1" thickBot="1" x14ac:dyDescent="0.3">
      <c r="A153" s="147"/>
      <c r="B153" s="153" t="s">
        <v>345</v>
      </c>
      <c r="C153" s="154"/>
      <c r="D153" s="154"/>
      <c r="E153" s="154"/>
      <c r="F153" s="154"/>
      <c r="G153" s="154"/>
      <c r="H153" s="154" t="s">
        <v>306</v>
      </c>
      <c r="J153" s="244">
        <v>43646</v>
      </c>
      <c r="K153" s="242">
        <v>4418531065.1699705</v>
      </c>
      <c r="L153" s="242"/>
      <c r="M153" s="242"/>
    </row>
    <row r="154" spans="1:13" ht="15" customHeight="1" x14ac:dyDescent="0.25">
      <c r="A154" s="147"/>
      <c r="B154" s="219" t="s">
        <v>296</v>
      </c>
      <c r="C154" s="219"/>
      <c r="D154" s="219"/>
      <c r="E154" s="219"/>
      <c r="F154" s="219"/>
      <c r="G154" s="220"/>
      <c r="H154" s="220"/>
      <c r="J154" s="244">
        <v>43738</v>
      </c>
      <c r="K154" s="242">
        <v>4357428038.4900398</v>
      </c>
      <c r="L154" s="242"/>
      <c r="M154" s="242"/>
    </row>
    <row r="155" spans="1:13" ht="15" customHeight="1" x14ac:dyDescent="0.25">
      <c r="A155" s="147"/>
      <c r="B155" s="207" t="s">
        <v>71</v>
      </c>
      <c r="C155" s="208"/>
      <c r="D155" s="208"/>
      <c r="E155" s="208"/>
      <c r="F155" s="208"/>
      <c r="G155" s="174"/>
      <c r="H155" s="157">
        <v>11500000</v>
      </c>
      <c r="J155" s="244">
        <v>43830</v>
      </c>
      <c r="K155" s="242">
        <v>4296519535.7299805</v>
      </c>
      <c r="L155" s="242"/>
      <c r="M155" s="242"/>
    </row>
    <row r="156" spans="1:13" ht="15" customHeight="1" x14ac:dyDescent="0.25">
      <c r="A156" s="147"/>
      <c r="B156" s="209" t="s">
        <v>72</v>
      </c>
      <c r="C156" s="173"/>
      <c r="D156" s="173"/>
      <c r="E156" s="173"/>
      <c r="F156" s="173"/>
      <c r="G156" s="175"/>
      <c r="H156" s="160">
        <v>11500000</v>
      </c>
      <c r="J156" s="244">
        <v>43921</v>
      </c>
      <c r="K156" s="242">
        <v>4235780469.4200101</v>
      </c>
      <c r="L156" s="242"/>
      <c r="M156" s="242"/>
    </row>
    <row r="157" spans="1:13" ht="15" customHeight="1" x14ac:dyDescent="0.25">
      <c r="A157" s="147"/>
      <c r="B157" s="209" t="s">
        <v>73</v>
      </c>
      <c r="C157" s="173"/>
      <c r="D157" s="173"/>
      <c r="E157" s="173"/>
      <c r="F157" s="173"/>
      <c r="G157" s="175"/>
      <c r="H157" s="160">
        <v>0</v>
      </c>
      <c r="J157" s="244">
        <v>44012</v>
      </c>
      <c r="K157" s="242">
        <v>4175272839.7399898</v>
      </c>
      <c r="L157" s="242"/>
      <c r="M157" s="242"/>
    </row>
    <row r="158" spans="1:13" ht="15" customHeight="1" x14ac:dyDescent="0.25">
      <c r="A158" s="147"/>
      <c r="B158" s="155" t="s">
        <v>74</v>
      </c>
      <c r="C158" s="155"/>
      <c r="D158" s="155"/>
      <c r="E158" s="155"/>
      <c r="F158" s="155"/>
      <c r="G158" s="211"/>
      <c r="H158" s="211"/>
      <c r="J158" s="244">
        <v>44104</v>
      </c>
      <c r="K158" s="242">
        <v>4114969996.6100092</v>
      </c>
      <c r="L158" s="242"/>
      <c r="M158" s="242"/>
    </row>
    <row r="159" spans="1:13" ht="15" customHeight="1" x14ac:dyDescent="0.25">
      <c r="A159" s="147"/>
      <c r="B159" s="207" t="s">
        <v>75</v>
      </c>
      <c r="C159" s="208"/>
      <c r="D159" s="208"/>
      <c r="E159" s="208"/>
      <c r="F159" s="208"/>
      <c r="G159" s="176"/>
      <c r="H159" s="157">
        <v>11018055.555555556</v>
      </c>
      <c r="J159" s="244">
        <v>44196</v>
      </c>
      <c r="K159" s="242">
        <v>4054881759.189949</v>
      </c>
      <c r="L159" s="242"/>
      <c r="M159" s="242"/>
    </row>
    <row r="160" spans="1:13" ht="15" customHeight="1" x14ac:dyDescent="0.25">
      <c r="A160" s="147"/>
      <c r="B160" s="210" t="s">
        <v>76</v>
      </c>
      <c r="C160" s="165"/>
      <c r="D160" s="165"/>
      <c r="E160" s="165"/>
      <c r="F160" s="165"/>
      <c r="G160" s="177"/>
      <c r="H160" s="160">
        <v>6903100</v>
      </c>
      <c r="J160" s="244">
        <v>44286</v>
      </c>
      <c r="K160" s="242">
        <v>3994985654.7200389</v>
      </c>
      <c r="L160" s="242"/>
      <c r="M160" s="242"/>
    </row>
    <row r="161" spans="1:13" ht="15" customHeight="1" x14ac:dyDescent="0.25">
      <c r="A161" s="147"/>
      <c r="B161" s="210" t="s">
        <v>77</v>
      </c>
      <c r="C161" s="165"/>
      <c r="D161" s="165"/>
      <c r="E161" s="165"/>
      <c r="F161" s="165"/>
      <c r="G161" s="177"/>
      <c r="H161" s="160">
        <v>4114955.5555555555</v>
      </c>
      <c r="J161" s="244">
        <v>44377</v>
      </c>
      <c r="K161" s="242">
        <v>3935264892.3600197</v>
      </c>
      <c r="L161" s="242"/>
      <c r="M161" s="242"/>
    </row>
    <row r="162" spans="1:13" ht="15" customHeight="1" thickBot="1" x14ac:dyDescent="0.3">
      <c r="A162" s="147"/>
      <c r="B162" s="210" t="s">
        <v>78</v>
      </c>
      <c r="C162" s="170"/>
      <c r="D162" s="170"/>
      <c r="E162" s="170"/>
      <c r="F162" s="170"/>
      <c r="G162" s="178"/>
      <c r="H162" s="179">
        <v>0</v>
      </c>
      <c r="J162" s="244">
        <v>44469</v>
      </c>
      <c r="K162" s="242">
        <v>3875785961.1700087</v>
      </c>
      <c r="L162" s="242"/>
      <c r="M162" s="242"/>
    </row>
    <row r="163" spans="1:13" ht="15" customHeight="1" x14ac:dyDescent="0.25">
      <c r="A163" s="147"/>
      <c r="B163" s="191" t="s">
        <v>285</v>
      </c>
      <c r="C163" s="152"/>
      <c r="D163" s="152"/>
      <c r="E163" s="152"/>
      <c r="F163" s="152"/>
      <c r="G163" s="177"/>
      <c r="H163" s="160"/>
      <c r="J163" s="244">
        <v>44561</v>
      </c>
      <c r="K163" s="242">
        <v>3816503287.5299501</v>
      </c>
      <c r="L163" s="242"/>
      <c r="M163" s="242"/>
    </row>
    <row r="164" spans="1:13" ht="15" customHeight="1" x14ac:dyDescent="0.25">
      <c r="A164" s="147"/>
      <c r="G164" s="148"/>
      <c r="H164" s="148"/>
      <c r="J164" s="244">
        <v>44651</v>
      </c>
      <c r="K164" s="242">
        <v>3757427239.9400001</v>
      </c>
      <c r="L164" s="242"/>
      <c r="M164" s="242"/>
    </row>
    <row r="165" spans="1:13" ht="15" customHeight="1" thickBot="1" x14ac:dyDescent="0.3">
      <c r="A165" s="147"/>
      <c r="B165" s="153" t="s">
        <v>346</v>
      </c>
      <c r="C165" s="154"/>
      <c r="D165" s="154"/>
      <c r="E165" s="154"/>
      <c r="F165" s="154"/>
      <c r="G165" s="154"/>
      <c r="H165" s="154" t="s">
        <v>306</v>
      </c>
      <c r="J165" s="244">
        <v>44742</v>
      </c>
      <c r="K165" s="242">
        <v>3698604146.6900697</v>
      </c>
      <c r="L165" s="242"/>
      <c r="M165" s="242"/>
    </row>
    <row r="166" spans="1:13" ht="15" customHeight="1" x14ac:dyDescent="0.25">
      <c r="A166" s="147"/>
      <c r="B166" s="219" t="s">
        <v>282</v>
      </c>
      <c r="C166" s="219"/>
      <c r="D166" s="219"/>
      <c r="E166" s="219"/>
      <c r="F166" s="219"/>
      <c r="G166" s="220"/>
      <c r="H166" s="220"/>
      <c r="J166" s="244">
        <v>44834</v>
      </c>
      <c r="K166" s="242">
        <v>3640088321.0399599</v>
      </c>
      <c r="L166" s="242"/>
      <c r="M166" s="242"/>
    </row>
    <row r="167" spans="1:13" ht="15" customHeight="1" x14ac:dyDescent="0.25">
      <c r="A167" s="147"/>
      <c r="B167" s="165" t="s">
        <v>84</v>
      </c>
      <c r="C167" s="165"/>
      <c r="D167" s="165"/>
      <c r="E167" s="165"/>
      <c r="F167" s="165"/>
      <c r="G167" s="177"/>
      <c r="H167" s="160">
        <v>1000000000</v>
      </c>
      <c r="J167" s="244">
        <v>44926</v>
      </c>
      <c r="K167" s="242">
        <v>3581893344.4299688</v>
      </c>
      <c r="L167" s="242"/>
      <c r="M167" s="242"/>
    </row>
    <row r="168" spans="1:13" ht="15" customHeight="1" thickBot="1" x14ac:dyDescent="0.3">
      <c r="A168" s="147"/>
      <c r="B168" s="170" t="s">
        <v>85</v>
      </c>
      <c r="C168" s="170"/>
      <c r="D168" s="170"/>
      <c r="E168" s="170"/>
      <c r="F168" s="170"/>
      <c r="G168" s="178"/>
      <c r="H168" s="179">
        <v>0</v>
      </c>
      <c r="J168" s="244">
        <v>45016</v>
      </c>
      <c r="K168" s="242">
        <v>3524004599.249989</v>
      </c>
      <c r="L168" s="242"/>
      <c r="M168" s="242"/>
    </row>
    <row r="169" spans="1:13" ht="15" customHeight="1" x14ac:dyDescent="0.25">
      <c r="A169" s="147"/>
      <c r="B169" s="182" t="s">
        <v>326</v>
      </c>
      <c r="C169" s="165"/>
      <c r="D169" s="165"/>
      <c r="E169" s="165"/>
      <c r="F169" s="165"/>
      <c r="G169" s="177"/>
      <c r="H169" s="160"/>
      <c r="J169" s="244">
        <v>45107</v>
      </c>
      <c r="K169" s="242">
        <v>3466434428.4399691</v>
      </c>
      <c r="L169" s="242"/>
      <c r="M169" s="242"/>
    </row>
    <row r="170" spans="1:13" ht="15" customHeight="1" x14ac:dyDescent="0.25">
      <c r="A170" s="147"/>
      <c r="G170" s="177"/>
      <c r="H170" s="160"/>
      <c r="J170" s="244">
        <v>45199</v>
      </c>
      <c r="K170" s="242">
        <v>3409173755.6800098</v>
      </c>
      <c r="L170" s="242"/>
      <c r="M170" s="242"/>
    </row>
    <row r="171" spans="1:13" ht="15" customHeight="1" x14ac:dyDescent="0.25">
      <c r="A171" s="147"/>
      <c r="B171" s="153" t="s">
        <v>347</v>
      </c>
      <c r="C171" s="153"/>
      <c r="D171" s="153"/>
      <c r="E171" s="153"/>
      <c r="F171" s="153"/>
      <c r="G171" s="180"/>
      <c r="H171" s="180"/>
      <c r="J171" s="244">
        <v>45291</v>
      </c>
      <c r="K171" s="242">
        <v>3352310688.5599403</v>
      </c>
      <c r="L171" s="242"/>
      <c r="M171" s="242"/>
    </row>
    <row r="172" spans="1:13" ht="15" customHeight="1" x14ac:dyDescent="0.25">
      <c r="A172" s="147"/>
      <c r="B172" s="148" t="s">
        <v>297</v>
      </c>
      <c r="H172" s="115" t="s">
        <v>275</v>
      </c>
      <c r="J172" s="244">
        <v>45382</v>
      </c>
      <c r="K172" s="242">
        <v>3295781111.5800099</v>
      </c>
      <c r="L172" s="242"/>
      <c r="M172" s="242"/>
    </row>
    <row r="173" spans="1:13" ht="15" customHeight="1" x14ac:dyDescent="0.25">
      <c r="A173" s="147"/>
      <c r="B173" s="148" t="s">
        <v>86</v>
      </c>
      <c r="H173" s="115" t="s">
        <v>275</v>
      </c>
      <c r="J173" s="244">
        <v>45473</v>
      </c>
      <c r="K173" s="242">
        <v>3239598797.5999904</v>
      </c>
      <c r="L173" s="242"/>
      <c r="M173" s="242"/>
    </row>
    <row r="174" spans="1:13" ht="15" customHeight="1" x14ac:dyDescent="0.25">
      <c r="A174" s="147"/>
      <c r="B174" s="165" t="s">
        <v>55</v>
      </c>
      <c r="C174" s="165"/>
      <c r="D174" s="165"/>
      <c r="E174" s="165"/>
      <c r="F174" s="165"/>
      <c r="G174" s="165"/>
      <c r="H174" s="160" t="s">
        <v>275</v>
      </c>
      <c r="J174" s="244">
        <v>45565</v>
      </c>
      <c r="K174" s="242">
        <v>3183696254.810009</v>
      </c>
      <c r="L174" s="242"/>
      <c r="M174" s="242"/>
    </row>
    <row r="175" spans="1:13" ht="15" customHeight="1" thickBot="1" x14ac:dyDescent="0.3">
      <c r="A175" s="147"/>
      <c r="B175" s="170" t="s">
        <v>42</v>
      </c>
      <c r="C175" s="170"/>
      <c r="D175" s="170"/>
      <c r="E175" s="170"/>
      <c r="F175" s="170"/>
      <c r="G175" s="170"/>
      <c r="H175" s="181" t="s">
        <v>275</v>
      </c>
      <c r="J175" s="244">
        <v>45657</v>
      </c>
      <c r="K175" s="242">
        <v>3128175846.7599788</v>
      </c>
      <c r="L175" s="242"/>
      <c r="M175" s="242"/>
    </row>
    <row r="176" spans="1:13" ht="15" customHeight="1" x14ac:dyDescent="0.25">
      <c r="A176" s="147"/>
      <c r="B176" s="182" t="s">
        <v>281</v>
      </c>
      <c r="C176" s="182"/>
      <c r="D176" s="182"/>
      <c r="E176" s="182"/>
      <c r="F176" s="182"/>
      <c r="H176" s="183"/>
      <c r="J176" s="244">
        <v>45747</v>
      </c>
      <c r="K176" s="242">
        <v>3073020229.1100092</v>
      </c>
      <c r="L176" s="242"/>
      <c r="M176" s="242"/>
    </row>
    <row r="177" spans="1:13" ht="15" customHeight="1" x14ac:dyDescent="0.25">
      <c r="A177" s="147"/>
      <c r="B177" s="165"/>
      <c r="C177" s="165"/>
      <c r="D177" s="165"/>
      <c r="E177" s="165"/>
      <c r="F177" s="165"/>
      <c r="G177" s="145"/>
      <c r="H177" s="145"/>
      <c r="J177" s="244">
        <v>45838</v>
      </c>
      <c r="K177" s="242">
        <v>3018245078.9199901</v>
      </c>
      <c r="L177" s="242"/>
      <c r="M177" s="242"/>
    </row>
    <row r="178" spans="1:13" ht="15" customHeight="1" x14ac:dyDescent="0.25">
      <c r="A178" s="147"/>
      <c r="B178" s="153" t="s">
        <v>348</v>
      </c>
      <c r="C178" s="153"/>
      <c r="D178" s="153"/>
      <c r="E178" s="153"/>
      <c r="F178" s="153"/>
      <c r="G178" s="180"/>
      <c r="H178" s="180"/>
      <c r="J178" s="244">
        <v>45930</v>
      </c>
      <c r="K178" s="242">
        <v>2963842897.8699903</v>
      </c>
      <c r="L178" s="242"/>
      <c r="M178" s="242"/>
    </row>
    <row r="179" spans="1:13" ht="15" customHeight="1" x14ac:dyDescent="0.25">
      <c r="A179" s="147"/>
      <c r="B179" s="148" t="s">
        <v>277</v>
      </c>
      <c r="H179" s="222" t="s">
        <v>278</v>
      </c>
      <c r="J179" s="244">
        <v>46022</v>
      </c>
      <c r="K179" s="242">
        <v>2909821340.2599697</v>
      </c>
      <c r="L179" s="242"/>
      <c r="M179" s="242"/>
    </row>
    <row r="180" spans="1:13" ht="15" customHeight="1" x14ac:dyDescent="0.25">
      <c r="A180" s="147"/>
      <c r="B180" s="148" t="s">
        <v>284</v>
      </c>
      <c r="H180" s="89" t="s">
        <v>334</v>
      </c>
      <c r="J180" s="244">
        <v>46112</v>
      </c>
      <c r="K180" s="242">
        <v>2856132777.3000102</v>
      </c>
      <c r="L180" s="242"/>
      <c r="M180" s="242"/>
    </row>
    <row r="181" spans="1:13" ht="15" customHeight="1" x14ac:dyDescent="0.25">
      <c r="A181" s="147"/>
      <c r="G181" s="148"/>
      <c r="H181" s="148"/>
      <c r="J181" s="244">
        <v>46203</v>
      </c>
      <c r="K181" s="242">
        <v>2802751940.5299888</v>
      </c>
      <c r="L181" s="242"/>
      <c r="M181" s="242"/>
    </row>
    <row r="182" spans="1:13" ht="15" customHeight="1" x14ac:dyDescent="0.25">
      <c r="A182" s="147"/>
      <c r="J182" s="244">
        <v>46295</v>
      </c>
      <c r="K182" s="242">
        <v>2749653638.16995</v>
      </c>
      <c r="L182" s="242"/>
      <c r="M182" s="242"/>
    </row>
    <row r="183" spans="1:13" ht="15" customHeight="1" x14ac:dyDescent="0.25">
      <c r="A183" s="147"/>
      <c r="J183" s="244">
        <v>46387</v>
      </c>
      <c r="K183" s="242">
        <v>2696915037.6800089</v>
      </c>
      <c r="L183" s="242"/>
      <c r="M183" s="242"/>
    </row>
    <row r="184" spans="1:13" ht="15" customHeight="1" x14ac:dyDescent="0.25">
      <c r="A184" s="147"/>
      <c r="J184" s="244">
        <v>46477</v>
      </c>
      <c r="K184" s="242">
        <v>2644526709.4600091</v>
      </c>
      <c r="L184" s="242"/>
      <c r="M184" s="242"/>
    </row>
    <row r="185" spans="1:13" ht="15" customHeight="1" x14ac:dyDescent="0.25">
      <c r="A185" s="147"/>
      <c r="J185" s="244">
        <v>46568</v>
      </c>
      <c r="K185" s="242">
        <v>2592423185.0899992</v>
      </c>
      <c r="L185" s="242"/>
      <c r="M185" s="242"/>
    </row>
    <row r="186" spans="1:13" ht="15" customHeight="1" x14ac:dyDescent="0.25">
      <c r="A186" s="147"/>
      <c r="J186" s="244">
        <v>46660</v>
      </c>
      <c r="K186" s="242">
        <v>2540680929.2399893</v>
      </c>
      <c r="L186" s="242"/>
      <c r="M186" s="242"/>
    </row>
    <row r="187" spans="1:13" ht="15" customHeight="1" x14ac:dyDescent="0.25">
      <c r="A187" s="147"/>
      <c r="J187" s="244">
        <v>46752</v>
      </c>
      <c r="K187" s="242">
        <v>2489305936.8999891</v>
      </c>
      <c r="L187" s="242"/>
      <c r="M187" s="242"/>
    </row>
    <row r="188" spans="1:13" ht="15" customHeight="1" x14ac:dyDescent="0.25">
      <c r="A188" s="147"/>
      <c r="J188" s="244">
        <v>46843</v>
      </c>
      <c r="K188" s="242">
        <v>2438332075.45998</v>
      </c>
      <c r="L188" s="242"/>
      <c r="M188" s="242"/>
    </row>
    <row r="189" spans="1:13" ht="15" customHeight="1" x14ac:dyDescent="0.25">
      <c r="J189" s="244">
        <v>46934</v>
      </c>
      <c r="K189" s="242">
        <v>2387707424.2899799</v>
      </c>
      <c r="L189" s="242"/>
      <c r="M189" s="242"/>
    </row>
    <row r="190" spans="1:13" ht="15" customHeight="1" x14ac:dyDescent="0.25">
      <c r="J190" s="244">
        <v>47026</v>
      </c>
      <c r="K190" s="242">
        <v>2337478949.7199998</v>
      </c>
      <c r="L190" s="242"/>
      <c r="M190" s="242"/>
    </row>
    <row r="191" spans="1:13" ht="15.9" customHeight="1" x14ac:dyDescent="0.25">
      <c r="J191" s="244">
        <v>47118</v>
      </c>
      <c r="K191" s="242">
        <v>2287850094.47998</v>
      </c>
      <c r="L191" s="242"/>
      <c r="M191" s="242"/>
    </row>
    <row r="192" spans="1:13" ht="15.9" customHeight="1" x14ac:dyDescent="0.25">
      <c r="J192" s="244">
        <v>47208</v>
      </c>
      <c r="K192" s="242">
        <v>2238686535.6200099</v>
      </c>
      <c r="L192" s="242"/>
      <c r="M192" s="242"/>
    </row>
    <row r="193" spans="10:13" ht="15.9" customHeight="1" x14ac:dyDescent="0.25">
      <c r="J193" s="244">
        <v>47299</v>
      </c>
      <c r="K193" s="242">
        <v>2189955891.4500198</v>
      </c>
      <c r="L193" s="242"/>
      <c r="M193" s="242"/>
    </row>
    <row r="194" spans="10:13" ht="15.9" customHeight="1" x14ac:dyDescent="0.25">
      <c r="J194" s="244">
        <v>47391</v>
      </c>
      <c r="K194" s="242">
        <v>2141664058.9500201</v>
      </c>
      <c r="L194" s="242"/>
      <c r="M194" s="242"/>
    </row>
    <row r="195" spans="10:13" ht="15.9" customHeight="1" x14ac:dyDescent="0.25">
      <c r="J195" s="244">
        <v>47483</v>
      </c>
      <c r="K195" s="242">
        <v>2093931708.0399799</v>
      </c>
      <c r="L195" s="242"/>
      <c r="M195" s="242"/>
    </row>
    <row r="196" spans="10:13" ht="15.9" customHeight="1" x14ac:dyDescent="0.25">
      <c r="J196" s="244">
        <v>47573</v>
      </c>
      <c r="K196" s="242">
        <v>2046622892.0500102</v>
      </c>
      <c r="L196" s="242"/>
      <c r="M196" s="242"/>
    </row>
    <row r="197" spans="10:13" ht="15.9" customHeight="1" x14ac:dyDescent="0.25">
      <c r="J197" s="244">
        <v>47664</v>
      </c>
      <c r="K197" s="242">
        <v>1999883035.4199798</v>
      </c>
      <c r="L197" s="242"/>
      <c r="M197" s="242"/>
    </row>
    <row r="198" spans="10:13" ht="15.9" customHeight="1" x14ac:dyDescent="0.25">
      <c r="J198" s="244">
        <v>47756</v>
      </c>
      <c r="K198" s="242">
        <v>1953735806.6599798</v>
      </c>
      <c r="L198" s="242"/>
      <c r="M198" s="242"/>
    </row>
    <row r="199" spans="10:13" ht="15.9" customHeight="1" x14ac:dyDescent="0.25">
      <c r="J199" s="244">
        <v>47848</v>
      </c>
      <c r="K199" s="242">
        <v>1908295913.9000001</v>
      </c>
      <c r="L199" s="242"/>
      <c r="M199" s="242"/>
    </row>
    <row r="200" spans="10:13" ht="15.9" customHeight="1" x14ac:dyDescent="0.25">
      <c r="J200" s="244">
        <v>47938</v>
      </c>
      <c r="K200" s="242">
        <v>1863551394.82003</v>
      </c>
      <c r="L200" s="242"/>
      <c r="M200" s="242"/>
    </row>
    <row r="201" spans="10:13" ht="15.9" customHeight="1" x14ac:dyDescent="0.25">
      <c r="J201" s="244">
        <v>48029</v>
      </c>
      <c r="K201" s="242">
        <v>1819590391.6700101</v>
      </c>
      <c r="L201" s="242"/>
      <c r="M201" s="242"/>
    </row>
    <row r="202" spans="10:13" ht="15.9" customHeight="1" x14ac:dyDescent="0.25">
      <c r="J202" s="244">
        <v>48121</v>
      </c>
      <c r="K202" s="242">
        <v>1776446112.98998</v>
      </c>
      <c r="L202" s="242"/>
      <c r="M202" s="242"/>
    </row>
    <row r="203" spans="10:13" ht="15.9" customHeight="1" x14ac:dyDescent="0.25">
      <c r="J203" s="244">
        <v>48213</v>
      </c>
      <c r="K203" s="242">
        <v>1734159612.93998</v>
      </c>
      <c r="L203" s="242"/>
      <c r="M203" s="242"/>
    </row>
    <row r="204" spans="10:13" ht="15.9" customHeight="1" x14ac:dyDescent="0.25">
      <c r="J204" s="244">
        <v>48304</v>
      </c>
      <c r="K204" s="242">
        <v>1692639684.8599699</v>
      </c>
      <c r="L204" s="242"/>
      <c r="M204" s="242"/>
    </row>
    <row r="205" spans="10:13" ht="15.9" customHeight="1" x14ac:dyDescent="0.25">
      <c r="J205" s="244">
        <v>48395</v>
      </c>
      <c r="K205" s="242">
        <v>1651817340.5899999</v>
      </c>
      <c r="L205" s="242"/>
      <c r="M205" s="242"/>
    </row>
    <row r="206" spans="10:13" ht="15.9" customHeight="1" x14ac:dyDescent="0.25">
      <c r="J206" s="244">
        <v>48487</v>
      </c>
      <c r="K206" s="242">
        <v>1611860781.5999899</v>
      </c>
      <c r="L206" s="242"/>
      <c r="M206" s="242"/>
    </row>
    <row r="207" spans="10:13" ht="15.9" customHeight="1" x14ac:dyDescent="0.25">
      <c r="J207" s="244">
        <v>48579</v>
      </c>
      <c r="K207" s="242">
        <v>1573093976.46999</v>
      </c>
      <c r="L207" s="242"/>
      <c r="M207" s="242"/>
    </row>
    <row r="208" spans="10:13" ht="15.9" customHeight="1" x14ac:dyDescent="0.25">
      <c r="J208" s="244">
        <v>48669</v>
      </c>
      <c r="K208" s="242">
        <v>1535596472.4499903</v>
      </c>
      <c r="L208" s="242"/>
      <c r="M208" s="242"/>
    </row>
    <row r="209" spans="10:13" ht="15.9" customHeight="1" x14ac:dyDescent="0.25">
      <c r="J209" s="244">
        <v>48760</v>
      </c>
      <c r="K209" s="242">
        <v>1498800618.1999898</v>
      </c>
      <c r="L209" s="242"/>
      <c r="M209" s="242"/>
    </row>
    <row r="210" spans="10:13" ht="15.9" customHeight="1" x14ac:dyDescent="0.25">
      <c r="J210" s="244">
        <v>48852</v>
      </c>
      <c r="K210" s="242">
        <v>1462594841.6899998</v>
      </c>
      <c r="L210" s="242"/>
      <c r="M210" s="242"/>
    </row>
    <row r="211" spans="10:13" ht="15.9" customHeight="1" x14ac:dyDescent="0.25">
      <c r="J211" s="244">
        <v>48944</v>
      </c>
      <c r="K211" s="242">
        <v>1427059882.6899998</v>
      </c>
      <c r="L211" s="242"/>
      <c r="M211" s="242"/>
    </row>
    <row r="212" spans="10:13" ht="15.9" customHeight="1" x14ac:dyDescent="0.25">
      <c r="J212" s="244">
        <v>49034</v>
      </c>
      <c r="K212" s="242">
        <v>1392096052.8199999</v>
      </c>
      <c r="L212" s="242"/>
      <c r="M212" s="242"/>
    </row>
    <row r="213" spans="10:13" ht="15.9" customHeight="1" x14ac:dyDescent="0.25">
      <c r="J213" s="244">
        <v>49125</v>
      </c>
      <c r="K213" s="242">
        <v>1357627540.72999</v>
      </c>
      <c r="L213" s="242"/>
      <c r="M213" s="242"/>
    </row>
    <row r="214" spans="10:13" ht="15.9" customHeight="1" x14ac:dyDescent="0.25">
      <c r="J214" s="244">
        <v>49217</v>
      </c>
      <c r="K214" s="242">
        <v>1323619442.79</v>
      </c>
      <c r="L214" s="242"/>
      <c r="M214" s="242"/>
    </row>
    <row r="215" spans="10:13" ht="15.9" customHeight="1" x14ac:dyDescent="0.25">
      <c r="J215" s="244">
        <v>49309</v>
      </c>
      <c r="K215" s="242">
        <v>1290074510.97999</v>
      </c>
      <c r="L215" s="242"/>
      <c r="M215" s="242"/>
    </row>
    <row r="216" spans="10:13" ht="15.9" customHeight="1" x14ac:dyDescent="0.25">
      <c r="J216" s="244">
        <v>49399</v>
      </c>
      <c r="K216" s="242">
        <v>1256903565.7099898</v>
      </c>
      <c r="L216" s="242"/>
      <c r="M216" s="242"/>
    </row>
    <row r="217" spans="10:13" ht="15.9" customHeight="1" x14ac:dyDescent="0.25">
      <c r="J217" s="244">
        <v>49490</v>
      </c>
      <c r="K217" s="242">
        <v>1224140444.75</v>
      </c>
      <c r="L217" s="242"/>
      <c r="M217" s="242"/>
    </row>
    <row r="218" spans="10:13" ht="15.9" customHeight="1" x14ac:dyDescent="0.25">
      <c r="J218" s="244">
        <v>49582</v>
      </c>
      <c r="K218" s="242">
        <v>1191763903.6999998</v>
      </c>
      <c r="L218" s="242"/>
      <c r="M218" s="242"/>
    </row>
    <row r="219" spans="10:13" ht="15.9" customHeight="1" x14ac:dyDescent="0.25">
      <c r="J219" s="244">
        <v>49674</v>
      </c>
      <c r="K219" s="242">
        <v>1159857411.0899899</v>
      </c>
      <c r="L219" s="242"/>
      <c r="M219" s="242"/>
    </row>
    <row r="220" spans="10:13" ht="15.9" customHeight="1" x14ac:dyDescent="0.25">
      <c r="J220" s="244">
        <v>49765</v>
      </c>
      <c r="K220" s="242">
        <v>1128321982.7099898</v>
      </c>
      <c r="L220" s="242"/>
      <c r="M220" s="242"/>
    </row>
    <row r="221" spans="10:13" ht="15.9" customHeight="1" x14ac:dyDescent="0.25">
      <c r="J221" s="244">
        <v>49856</v>
      </c>
      <c r="K221" s="242">
        <v>1097205294.98</v>
      </c>
      <c r="L221" s="242"/>
      <c r="M221" s="242"/>
    </row>
    <row r="222" spans="10:13" ht="15.9" customHeight="1" x14ac:dyDescent="0.25">
      <c r="J222" s="244">
        <v>49948</v>
      </c>
      <c r="K222" s="242">
        <v>1066505800.33999</v>
      </c>
      <c r="L222" s="242"/>
      <c r="M222" s="242"/>
    </row>
    <row r="223" spans="10:13" ht="15.9" customHeight="1" x14ac:dyDescent="0.25">
      <c r="J223" s="244">
        <v>50040</v>
      </c>
      <c r="K223" s="242">
        <v>1036263048.74</v>
      </c>
      <c r="L223" s="242"/>
      <c r="M223" s="242"/>
    </row>
    <row r="224" spans="10:13" ht="15.9" customHeight="1" x14ac:dyDescent="0.25">
      <c r="J224" s="244">
        <v>50130</v>
      </c>
      <c r="K224" s="242">
        <v>1006440138.0700021</v>
      </c>
      <c r="L224" s="242"/>
      <c r="M224" s="242"/>
    </row>
    <row r="225" spans="10:13" ht="15.9" customHeight="1" x14ac:dyDescent="0.25">
      <c r="J225" s="244">
        <v>50221</v>
      </c>
      <c r="K225" s="242">
        <v>977022726.72999787</v>
      </c>
      <c r="L225" s="242"/>
      <c r="M225" s="242"/>
    </row>
    <row r="226" spans="10:13" ht="15.9" customHeight="1" x14ac:dyDescent="0.25">
      <c r="J226" s="244">
        <v>50313</v>
      </c>
      <c r="K226" s="242">
        <v>948076928.43999791</v>
      </c>
      <c r="L226" s="242"/>
      <c r="M226" s="242"/>
    </row>
    <row r="227" spans="10:13" ht="15.9" customHeight="1" x14ac:dyDescent="0.25">
      <c r="J227" s="244">
        <v>50405</v>
      </c>
      <c r="K227" s="242">
        <v>919689190.98000193</v>
      </c>
      <c r="L227" s="242"/>
      <c r="M227" s="242"/>
    </row>
    <row r="228" spans="10:13" ht="15.9" customHeight="1" x14ac:dyDescent="0.25">
      <c r="J228" s="244">
        <v>50495</v>
      </c>
      <c r="K228" s="242">
        <v>891807044.61999702</v>
      </c>
      <c r="L228" s="242"/>
      <c r="M228" s="242"/>
    </row>
    <row r="229" spans="10:13" ht="15.9" customHeight="1" x14ac:dyDescent="0.25">
      <c r="J229" s="244">
        <v>50586</v>
      </c>
      <c r="K229" s="242">
        <v>864459457.37000501</v>
      </c>
      <c r="L229" s="242"/>
      <c r="M229" s="242"/>
    </row>
    <row r="230" spans="10:13" ht="15.9" customHeight="1" x14ac:dyDescent="0.25">
      <c r="J230" s="244">
        <v>50678</v>
      </c>
      <c r="K230" s="242">
        <v>837683678.5499959</v>
      </c>
      <c r="L230" s="242"/>
      <c r="M230" s="242"/>
    </row>
    <row r="231" spans="10:13" ht="15.9" customHeight="1" x14ac:dyDescent="0.25">
      <c r="J231" s="244">
        <v>50770</v>
      </c>
      <c r="K231" s="242">
        <v>811494390.82999706</v>
      </c>
      <c r="L231" s="242"/>
      <c r="M231" s="242"/>
    </row>
    <row r="232" spans="10:13" ht="15.9" customHeight="1" x14ac:dyDescent="0.25">
      <c r="J232" s="244">
        <v>50860</v>
      </c>
      <c r="K232" s="242">
        <v>785784788.18999302</v>
      </c>
      <c r="L232" s="242"/>
      <c r="M232" s="242"/>
    </row>
    <row r="233" spans="10:13" ht="15.9" customHeight="1" x14ac:dyDescent="0.25">
      <c r="J233" s="244">
        <v>50951</v>
      </c>
      <c r="K233" s="242">
        <v>760507669.96999586</v>
      </c>
      <c r="L233" s="242"/>
      <c r="M233" s="242"/>
    </row>
    <row r="234" spans="10:13" ht="15.9" customHeight="1" x14ac:dyDescent="0.25">
      <c r="J234" s="244">
        <v>51043</v>
      </c>
      <c r="K234" s="242">
        <v>735677518.38998795</v>
      </c>
      <c r="L234" s="242"/>
      <c r="M234" s="242"/>
    </row>
    <row r="235" spans="10:13" ht="15.9" customHeight="1" x14ac:dyDescent="0.25">
      <c r="J235" s="244">
        <v>51135</v>
      </c>
      <c r="K235" s="242">
        <v>711328826.75000596</v>
      </c>
      <c r="L235" s="242"/>
      <c r="M235" s="242"/>
    </row>
    <row r="236" spans="10:13" ht="15.9" customHeight="1" x14ac:dyDescent="0.25">
      <c r="J236" s="244">
        <v>51226</v>
      </c>
      <c r="K236" s="242">
        <v>687352402.90999699</v>
      </c>
      <c r="L236" s="242"/>
      <c r="M236" s="242"/>
    </row>
    <row r="237" spans="10:13" ht="15.9" customHeight="1" x14ac:dyDescent="0.25">
      <c r="J237" s="244">
        <v>51317</v>
      </c>
      <c r="K237" s="242">
        <v>663793999.45000291</v>
      </c>
      <c r="L237" s="242"/>
      <c r="M237" s="242"/>
    </row>
    <row r="238" spans="10:13" ht="15.9" customHeight="1" x14ac:dyDescent="0.25">
      <c r="J238" s="244">
        <v>51409</v>
      </c>
      <c r="K238" s="242">
        <v>640643538.5100019</v>
      </c>
      <c r="L238" s="242"/>
      <c r="M238" s="242"/>
    </row>
    <row r="239" spans="10:13" ht="15.9" customHeight="1" x14ac:dyDescent="0.25">
      <c r="J239" s="244">
        <v>51501</v>
      </c>
      <c r="K239" s="242">
        <v>617983597.91000307</v>
      </c>
      <c r="L239" s="242"/>
      <c r="M239" s="242"/>
    </row>
    <row r="240" spans="10:13" ht="15.9" customHeight="1" x14ac:dyDescent="0.25">
      <c r="J240" s="244">
        <v>51591</v>
      </c>
      <c r="K240" s="242">
        <v>595669727.17999697</v>
      </c>
      <c r="L240" s="242"/>
      <c r="M240" s="242"/>
    </row>
    <row r="241" spans="10:13" ht="15.9" customHeight="1" x14ac:dyDescent="0.25">
      <c r="J241" s="244">
        <v>51682</v>
      </c>
      <c r="K241" s="242">
        <v>573720893.41999888</v>
      </c>
      <c r="L241" s="242"/>
      <c r="M241" s="242"/>
    </row>
    <row r="242" spans="10:13" ht="15.9" customHeight="1" x14ac:dyDescent="0.25">
      <c r="J242" s="244">
        <v>51774</v>
      </c>
      <c r="K242" s="242">
        <v>552148587.03000093</v>
      </c>
      <c r="L242" s="242"/>
      <c r="M242" s="242"/>
    </row>
    <row r="243" spans="10:13" ht="15.9" customHeight="1" x14ac:dyDescent="0.25">
      <c r="J243" s="244">
        <v>51866</v>
      </c>
      <c r="K243" s="242">
        <v>530991132.83999693</v>
      </c>
      <c r="L243" s="242"/>
      <c r="M243" s="242"/>
    </row>
    <row r="244" spans="10:13" ht="15.9" customHeight="1" x14ac:dyDescent="0.25">
      <c r="J244" s="244">
        <v>51956</v>
      </c>
      <c r="K244" s="242">
        <v>510167456.48000103</v>
      </c>
      <c r="L244" s="242"/>
      <c r="M244" s="242"/>
    </row>
    <row r="245" spans="10:13" ht="15.9" customHeight="1" x14ac:dyDescent="0.25">
      <c r="J245" s="244">
        <v>52047</v>
      </c>
      <c r="K245" s="242">
        <v>489681881.15999705</v>
      </c>
      <c r="L245" s="242"/>
      <c r="M245" s="242"/>
    </row>
    <row r="246" spans="10:13" ht="15.9" customHeight="1" x14ac:dyDescent="0.25">
      <c r="J246" s="244">
        <v>52139</v>
      </c>
      <c r="K246" s="242">
        <v>469580745.21999604</v>
      </c>
      <c r="L246" s="242"/>
      <c r="M246" s="242"/>
    </row>
    <row r="247" spans="10:13" ht="15.9" customHeight="1" x14ac:dyDescent="0.25">
      <c r="J247" s="244">
        <v>52231</v>
      </c>
      <c r="K247" s="242">
        <v>449932009.99999899</v>
      </c>
      <c r="L247" s="242"/>
      <c r="M247" s="242"/>
    </row>
    <row r="248" spans="10:13" ht="15.9" customHeight="1" x14ac:dyDescent="0.25">
      <c r="J248" s="244">
        <v>52321</v>
      </c>
      <c r="K248" s="242">
        <v>430638676.06999999</v>
      </c>
      <c r="L248" s="242"/>
      <c r="M248" s="242"/>
    </row>
    <row r="249" spans="10:13" ht="15.9" customHeight="1" x14ac:dyDescent="0.25">
      <c r="J249" s="244">
        <v>52412</v>
      </c>
      <c r="K249" s="242">
        <v>411737971.42000097</v>
      </c>
      <c r="L249" s="242"/>
      <c r="M249" s="242"/>
    </row>
    <row r="250" spans="10:13" ht="15.9" customHeight="1" x14ac:dyDescent="0.25">
      <c r="J250" s="244">
        <v>52504</v>
      </c>
      <c r="K250" s="242">
        <v>393271681.54999995</v>
      </c>
      <c r="L250" s="242"/>
      <c r="M250" s="242"/>
    </row>
    <row r="251" spans="10:13" ht="15.9" customHeight="1" x14ac:dyDescent="0.25">
      <c r="J251" s="244">
        <v>52596</v>
      </c>
      <c r="K251" s="242">
        <v>375312805.29000098</v>
      </c>
      <c r="L251" s="242"/>
      <c r="M251" s="242"/>
    </row>
    <row r="252" spans="10:13" ht="15.9" customHeight="1" x14ac:dyDescent="0.25">
      <c r="J252" s="244">
        <v>52687</v>
      </c>
      <c r="K252" s="242">
        <v>357708059.66999894</v>
      </c>
      <c r="L252" s="242"/>
      <c r="M252" s="242"/>
    </row>
    <row r="253" spans="10:13" ht="15.9" customHeight="1" x14ac:dyDescent="0.25">
      <c r="J253" s="244">
        <v>52778</v>
      </c>
      <c r="K253" s="242">
        <v>340482599.02999896</v>
      </c>
      <c r="L253" s="242"/>
      <c r="M253" s="242"/>
    </row>
    <row r="254" spans="10:13" ht="15.9" customHeight="1" x14ac:dyDescent="0.25">
      <c r="J254" s="244">
        <v>52870</v>
      </c>
      <c r="K254" s="242">
        <v>323593139.590002</v>
      </c>
      <c r="L254" s="242"/>
      <c r="M254" s="242"/>
    </row>
    <row r="255" spans="10:13" ht="15.9" customHeight="1" x14ac:dyDescent="0.25">
      <c r="J255" s="244">
        <v>52962</v>
      </c>
      <c r="K255" s="242">
        <v>307103113.75999904</v>
      </c>
      <c r="L255" s="242"/>
      <c r="M255" s="242"/>
    </row>
    <row r="256" spans="10:13" ht="15.9" customHeight="1" x14ac:dyDescent="0.25">
      <c r="J256" s="244">
        <v>53052</v>
      </c>
      <c r="K256" s="242">
        <v>290958034.24000001</v>
      </c>
      <c r="L256" s="242"/>
      <c r="M256" s="242"/>
    </row>
    <row r="257" spans="10:13" ht="15.9" customHeight="1" x14ac:dyDescent="0.25">
      <c r="J257" s="244">
        <v>53143</v>
      </c>
      <c r="K257" s="242">
        <v>275133421.36999899</v>
      </c>
      <c r="L257" s="242"/>
      <c r="M257" s="242"/>
    </row>
    <row r="258" spans="10:13" ht="15.9" customHeight="1" x14ac:dyDescent="0.25">
      <c r="J258" s="244">
        <v>53235</v>
      </c>
      <c r="K258" s="242">
        <v>259642695.52999899</v>
      </c>
      <c r="L258" s="242"/>
      <c r="M258" s="242"/>
    </row>
    <row r="259" spans="10:13" ht="15.9" customHeight="1" x14ac:dyDescent="0.25">
      <c r="J259" s="244">
        <v>53327</v>
      </c>
      <c r="K259" s="242">
        <v>244590407.419999</v>
      </c>
      <c r="L259" s="242"/>
      <c r="M259" s="242"/>
    </row>
    <row r="260" spans="10:13" ht="15.9" customHeight="1" x14ac:dyDescent="0.25">
      <c r="J260" s="244">
        <v>53417</v>
      </c>
      <c r="K260" s="242">
        <v>229913548.34000099</v>
      </c>
      <c r="L260" s="242"/>
      <c r="M260" s="242"/>
    </row>
    <row r="261" spans="10:13" ht="15.9" customHeight="1" x14ac:dyDescent="0.25">
      <c r="J261" s="244">
        <v>53508</v>
      </c>
      <c r="K261" s="242">
        <v>215650769.38000101</v>
      </c>
      <c r="L261" s="242"/>
      <c r="M261" s="242"/>
    </row>
    <row r="262" spans="10:13" ht="15.9" customHeight="1" x14ac:dyDescent="0.25">
      <c r="J262" s="244">
        <v>53600</v>
      </c>
      <c r="K262" s="242">
        <v>201844105.10000101</v>
      </c>
      <c r="L262" s="242"/>
      <c r="M262" s="242"/>
    </row>
    <row r="263" spans="10:13" ht="15.9" customHeight="1" x14ac:dyDescent="0.25">
      <c r="J263" s="244">
        <v>53692</v>
      </c>
      <c r="K263" s="242">
        <v>188573970.799999</v>
      </c>
      <c r="L263" s="242"/>
      <c r="M263" s="242"/>
    </row>
    <row r="264" spans="10:13" ht="15.9" customHeight="1" x14ac:dyDescent="0.25">
      <c r="J264" s="244">
        <v>53782</v>
      </c>
      <c r="K264" s="242">
        <v>175805622.68000001</v>
      </c>
      <c r="L264" s="242"/>
      <c r="M264" s="242"/>
    </row>
    <row r="265" spans="10:13" ht="15.9" customHeight="1" x14ac:dyDescent="0.25">
      <c r="J265" s="244">
        <v>53873</v>
      </c>
      <c r="K265" s="242">
        <v>163527372.43000001</v>
      </c>
      <c r="L265" s="242"/>
      <c r="M265" s="242"/>
    </row>
    <row r="266" spans="10:13" ht="15.9" customHeight="1" x14ac:dyDescent="0.25">
      <c r="J266" s="244">
        <v>53965</v>
      </c>
      <c r="K266" s="242">
        <v>151793036.27000001</v>
      </c>
      <c r="L266" s="242"/>
      <c r="M266" s="242"/>
    </row>
    <row r="267" spans="10:13" ht="15.9" customHeight="1" x14ac:dyDescent="0.25">
      <c r="J267" s="244">
        <v>54057</v>
      </c>
      <c r="K267" s="242">
        <v>140699836.07999897</v>
      </c>
      <c r="L267" s="242"/>
      <c r="M267" s="242"/>
    </row>
    <row r="268" spans="10:13" ht="15.9" customHeight="1" x14ac:dyDescent="0.25">
      <c r="J268" s="244">
        <v>54148</v>
      </c>
      <c r="K268" s="242">
        <v>130107848.16999899</v>
      </c>
      <c r="L268" s="242"/>
      <c r="M268" s="242"/>
    </row>
    <row r="269" spans="10:13" ht="15.9" customHeight="1" x14ac:dyDescent="0.25">
      <c r="J269" s="244">
        <v>54239</v>
      </c>
      <c r="K269" s="242">
        <v>120050202.86999899</v>
      </c>
      <c r="L269" s="242"/>
      <c r="M269" s="242"/>
    </row>
    <row r="270" spans="10:13" ht="15.9" customHeight="1" x14ac:dyDescent="0.25">
      <c r="J270" s="244">
        <v>54331</v>
      </c>
      <c r="K270" s="242">
        <v>110488952.34999998</v>
      </c>
      <c r="L270" s="242"/>
      <c r="M270" s="242"/>
    </row>
    <row r="271" spans="10:13" ht="15.9" customHeight="1" x14ac:dyDescent="0.25">
      <c r="J271" s="244">
        <v>54423</v>
      </c>
      <c r="K271" s="242">
        <v>101460793.26999989</v>
      </c>
      <c r="L271" s="242"/>
      <c r="M271" s="242"/>
    </row>
    <row r="272" spans="10:13" ht="15.9" customHeight="1" x14ac:dyDescent="0.25">
      <c r="J272" s="244">
        <v>54513</v>
      </c>
      <c r="K272" s="242">
        <v>92783727.190000087</v>
      </c>
      <c r="L272" s="242"/>
      <c r="M272" s="242"/>
    </row>
    <row r="273" spans="10:13" ht="15.9" customHeight="1" x14ac:dyDescent="0.25">
      <c r="J273" s="244">
        <v>54604</v>
      </c>
      <c r="K273" s="242">
        <v>84416282.300000191</v>
      </c>
      <c r="L273" s="242"/>
      <c r="M273" s="242"/>
    </row>
    <row r="274" spans="10:13" ht="15.9" customHeight="1" x14ac:dyDescent="0.25">
      <c r="J274" s="244">
        <v>54696</v>
      </c>
      <c r="K274" s="242">
        <v>76467091.20999971</v>
      </c>
      <c r="L274" s="242"/>
      <c r="M274" s="242"/>
    </row>
    <row r="275" spans="10:13" ht="15.9" customHeight="1" x14ac:dyDescent="0.25">
      <c r="J275" s="244">
        <v>54788</v>
      </c>
      <c r="K275" s="242">
        <v>68988498.250000089</v>
      </c>
      <c r="L275" s="242"/>
      <c r="M275" s="242"/>
    </row>
    <row r="276" spans="10:13" ht="15.9" customHeight="1" x14ac:dyDescent="0.25">
      <c r="J276" s="244">
        <v>54878</v>
      </c>
      <c r="K276" s="242">
        <v>61966883.369999699</v>
      </c>
      <c r="L276" s="242"/>
      <c r="M276" s="242"/>
    </row>
    <row r="277" spans="10:13" ht="15.9" customHeight="1" x14ac:dyDescent="0.25">
      <c r="J277" s="244">
        <v>54969</v>
      </c>
      <c r="K277" s="242">
        <v>55435536.289999999</v>
      </c>
      <c r="L277" s="242"/>
      <c r="M277" s="242"/>
    </row>
    <row r="278" spans="10:13" ht="15.9" customHeight="1" x14ac:dyDescent="0.25">
      <c r="J278" s="244">
        <v>55061</v>
      </c>
      <c r="K278" s="242">
        <v>49424756.559999801</v>
      </c>
      <c r="L278" s="242"/>
      <c r="M278" s="242"/>
    </row>
    <row r="279" spans="10:13" ht="15.9" customHeight="1" x14ac:dyDescent="0.25">
      <c r="J279" s="244">
        <v>55153</v>
      </c>
      <c r="K279" s="242">
        <v>44071898.869999997</v>
      </c>
      <c r="L279" s="242"/>
      <c r="M279" s="242"/>
    </row>
    <row r="280" spans="10:13" ht="15.9" customHeight="1" x14ac:dyDescent="0.25">
      <c r="J280" s="244">
        <v>55243</v>
      </c>
      <c r="K280" s="242">
        <v>39261168.2299999</v>
      </c>
      <c r="L280" s="242"/>
      <c r="M280" s="242"/>
    </row>
    <row r="281" spans="10:13" ht="15.9" customHeight="1" x14ac:dyDescent="0.25">
      <c r="J281" s="244">
        <v>55334</v>
      </c>
      <c r="K281" s="242">
        <v>34955421.189999901</v>
      </c>
      <c r="L281" s="242"/>
      <c r="M281" s="242"/>
    </row>
    <row r="282" spans="10:13" ht="15.9" customHeight="1" x14ac:dyDescent="0.25">
      <c r="J282" s="244">
        <v>55426</v>
      </c>
      <c r="K282" s="242">
        <v>31061138.719999999</v>
      </c>
      <c r="L282" s="242"/>
      <c r="M282" s="242"/>
    </row>
    <row r="283" spans="10:13" ht="15.9" customHeight="1" x14ac:dyDescent="0.25">
      <c r="J283" s="244">
        <v>55518</v>
      </c>
      <c r="K283" s="242">
        <v>27529247.489999902</v>
      </c>
      <c r="L283" s="242"/>
      <c r="M283" s="242"/>
    </row>
    <row r="284" spans="10:13" ht="15.9" customHeight="1" x14ac:dyDescent="0.25">
      <c r="J284" s="244">
        <v>55609</v>
      </c>
      <c r="K284" s="242">
        <v>24278779.07</v>
      </c>
      <c r="L284" s="242"/>
      <c r="M284" s="242"/>
    </row>
    <row r="285" spans="10:13" ht="15.9" customHeight="1" x14ac:dyDescent="0.25">
      <c r="J285" s="244">
        <v>55700</v>
      </c>
      <c r="K285" s="242">
        <v>21369833.519999903</v>
      </c>
      <c r="L285" s="242"/>
      <c r="M285" s="242"/>
    </row>
    <row r="286" spans="10:13" ht="15.9" customHeight="1" x14ac:dyDescent="0.25">
      <c r="J286" s="244">
        <v>55792</v>
      </c>
      <c r="K286" s="242">
        <v>18757537.7099999</v>
      </c>
      <c r="L286" s="242"/>
      <c r="M286" s="242"/>
    </row>
    <row r="287" spans="10:13" ht="15.9" customHeight="1" x14ac:dyDescent="0.25">
      <c r="J287" s="244">
        <v>55884</v>
      </c>
      <c r="K287" s="242">
        <v>16537463.390000001</v>
      </c>
      <c r="L287" s="242"/>
      <c r="M287" s="242"/>
    </row>
    <row r="288" spans="10:13" ht="15.9" customHeight="1" x14ac:dyDescent="0.25">
      <c r="J288" s="244">
        <v>55974</v>
      </c>
      <c r="K288" s="242">
        <v>14672816.689999999</v>
      </c>
      <c r="L288" s="242"/>
      <c r="M288" s="242"/>
    </row>
    <row r="289" spans="10:13" ht="15.9" customHeight="1" x14ac:dyDescent="0.25">
      <c r="J289" s="244">
        <v>56065</v>
      </c>
      <c r="K289" s="242">
        <v>13130053.84</v>
      </c>
      <c r="L289" s="242"/>
      <c r="M289" s="242"/>
    </row>
    <row r="290" spans="10:13" ht="15.9" customHeight="1" x14ac:dyDescent="0.25">
      <c r="J290" s="244">
        <v>56157</v>
      </c>
      <c r="K290" s="242">
        <v>11887808.829999898</v>
      </c>
      <c r="L290" s="242"/>
      <c r="M290" s="242"/>
    </row>
    <row r="291" spans="10:13" ht="15.9" customHeight="1" x14ac:dyDescent="0.25">
      <c r="J291" s="244">
        <v>56249</v>
      </c>
      <c r="K291" s="242">
        <v>10939862.089999899</v>
      </c>
      <c r="L291" s="242"/>
      <c r="M291" s="242"/>
    </row>
    <row r="292" spans="10:13" ht="15.9" customHeight="1" x14ac:dyDescent="0.25">
      <c r="J292" s="244">
        <v>56339</v>
      </c>
      <c r="K292" s="242">
        <v>10156611.40000001</v>
      </c>
      <c r="L292" s="242"/>
      <c r="M292" s="242"/>
    </row>
    <row r="293" spans="10:13" ht="15.9" customHeight="1" x14ac:dyDescent="0.25">
      <c r="J293" s="244">
        <v>56430</v>
      </c>
      <c r="K293" s="242">
        <v>9432111.0299999993</v>
      </c>
      <c r="L293" s="242"/>
      <c r="M293" s="242"/>
    </row>
    <row r="294" spans="10:13" ht="15.9" customHeight="1" x14ac:dyDescent="0.25">
      <c r="J294" s="244">
        <v>56522</v>
      </c>
      <c r="K294" s="242">
        <v>8745979.0600000005</v>
      </c>
      <c r="L294" s="242"/>
      <c r="M294" s="242"/>
    </row>
    <row r="295" spans="10:13" ht="15.9" customHeight="1" x14ac:dyDescent="0.25">
      <c r="J295" s="244">
        <v>56614</v>
      </c>
      <c r="K295" s="242">
        <v>8082693.709999999</v>
      </c>
      <c r="L295" s="242"/>
      <c r="M295" s="242"/>
    </row>
    <row r="296" spans="10:13" ht="15.9" customHeight="1" x14ac:dyDescent="0.25">
      <c r="J296" s="244">
        <v>56704</v>
      </c>
      <c r="K296" s="242">
        <v>7453465.5299999993</v>
      </c>
      <c r="L296" s="242"/>
      <c r="M296" s="242"/>
    </row>
    <row r="297" spans="10:13" ht="15.9" customHeight="1" x14ac:dyDescent="0.25">
      <c r="J297" s="244">
        <v>56795</v>
      </c>
      <c r="K297" s="242">
        <v>6850031.6399999894</v>
      </c>
      <c r="L297" s="242"/>
      <c r="M297" s="242"/>
    </row>
    <row r="298" spans="10:13" ht="15.9" customHeight="1" x14ac:dyDescent="0.25">
      <c r="J298" s="244">
        <v>56887</v>
      </c>
      <c r="K298" s="242">
        <v>6281757.1199999899</v>
      </c>
      <c r="L298" s="242"/>
      <c r="M298" s="242"/>
    </row>
    <row r="299" spans="10:13" ht="15.9" customHeight="1" x14ac:dyDescent="0.25">
      <c r="J299" s="244">
        <v>56979</v>
      </c>
      <c r="K299" s="242">
        <v>5738569.3300000001</v>
      </c>
      <c r="L299" s="242"/>
      <c r="M299" s="242"/>
    </row>
    <row r="300" spans="10:13" ht="15.9" customHeight="1" x14ac:dyDescent="0.25">
      <c r="J300" s="244">
        <v>57070</v>
      </c>
      <c r="K300" s="242">
        <v>5221533.5699999901</v>
      </c>
      <c r="L300" s="242"/>
      <c r="M300" s="242"/>
    </row>
    <row r="301" spans="10:13" ht="15.9" customHeight="1" x14ac:dyDescent="0.25">
      <c r="J301" s="244">
        <v>57161</v>
      </c>
      <c r="K301" s="242">
        <v>4733633.0200000005</v>
      </c>
      <c r="L301" s="242"/>
      <c r="M301" s="242"/>
    </row>
    <row r="302" spans="10:13" ht="15.9" customHeight="1" x14ac:dyDescent="0.25">
      <c r="J302" s="244">
        <v>57253</v>
      </c>
      <c r="K302" s="242">
        <v>4284158.1100000003</v>
      </c>
      <c r="L302" s="242"/>
      <c r="M302" s="242"/>
    </row>
    <row r="303" spans="10:13" ht="15.9" customHeight="1" x14ac:dyDescent="0.25">
      <c r="J303" s="244">
        <v>57345</v>
      </c>
      <c r="K303" s="242">
        <v>3857015.46</v>
      </c>
      <c r="L303" s="242"/>
      <c r="M303" s="242"/>
    </row>
    <row r="304" spans="10:13" ht="15.9" customHeight="1" x14ac:dyDescent="0.25">
      <c r="J304" s="244">
        <v>57435</v>
      </c>
      <c r="K304" s="242">
        <v>3469047.4099999899</v>
      </c>
      <c r="L304" s="242"/>
      <c r="M304" s="242"/>
    </row>
    <row r="305" spans="10:13" ht="15.9" customHeight="1" x14ac:dyDescent="0.25">
      <c r="J305" s="244">
        <v>57526</v>
      </c>
      <c r="K305" s="242">
        <v>3102828.02</v>
      </c>
      <c r="L305" s="242"/>
      <c r="M305" s="242"/>
    </row>
    <row r="306" spans="10:13" ht="15.9" customHeight="1" x14ac:dyDescent="0.25">
      <c r="J306" s="244">
        <v>57618</v>
      </c>
      <c r="K306" s="242">
        <v>2759594.8199999896</v>
      </c>
      <c r="L306" s="242"/>
      <c r="M306" s="242"/>
    </row>
    <row r="307" spans="10:13" ht="15.9" customHeight="1" x14ac:dyDescent="0.25">
      <c r="J307" s="244">
        <v>57710</v>
      </c>
      <c r="K307" s="242">
        <v>2457346.1399999899</v>
      </c>
      <c r="L307" s="242"/>
      <c r="M307" s="242"/>
    </row>
    <row r="308" spans="10:13" ht="15.9" customHeight="1" x14ac:dyDescent="0.25">
      <c r="J308" s="244">
        <v>57800</v>
      </c>
      <c r="K308" s="242">
        <v>2182581.8099999898</v>
      </c>
      <c r="L308" s="242"/>
      <c r="M308" s="242"/>
    </row>
    <row r="309" spans="10:13" ht="15.9" customHeight="1" x14ac:dyDescent="0.25">
      <c r="J309" s="244">
        <v>57891</v>
      </c>
      <c r="K309" s="242">
        <v>1937570.5499999898</v>
      </c>
      <c r="L309" s="242"/>
      <c r="M309" s="242"/>
    </row>
    <row r="310" spans="10:13" ht="15.9" customHeight="1" x14ac:dyDescent="0.25">
      <c r="J310" s="244">
        <v>57983</v>
      </c>
      <c r="K310" s="242">
        <v>1713596.28</v>
      </c>
      <c r="L310" s="242"/>
      <c r="M310" s="242"/>
    </row>
    <row r="311" spans="10:13" ht="15.9" customHeight="1" x14ac:dyDescent="0.25">
      <c r="J311" s="244">
        <v>58075</v>
      </c>
      <c r="K311" s="242">
        <v>1507981.2099999902</v>
      </c>
      <c r="L311" s="242"/>
      <c r="M311" s="242"/>
    </row>
    <row r="312" spans="10:13" ht="15.9" customHeight="1" x14ac:dyDescent="0.25">
      <c r="J312" s="244">
        <v>58165</v>
      </c>
      <c r="K312" s="242">
        <v>1323690.4199999899</v>
      </c>
      <c r="L312" s="242"/>
      <c r="M312" s="242"/>
    </row>
    <row r="313" spans="10:13" ht="15.9" customHeight="1" x14ac:dyDescent="0.25">
      <c r="J313" s="244">
        <v>58256</v>
      </c>
      <c r="K313" s="242">
        <v>1154802.28999999</v>
      </c>
      <c r="L313" s="242"/>
      <c r="M313" s="242"/>
    </row>
    <row r="314" spans="10:13" ht="15.9" customHeight="1" x14ac:dyDescent="0.25">
      <c r="J314" s="244">
        <v>58348</v>
      </c>
      <c r="K314" s="242">
        <v>991344.27999999898</v>
      </c>
      <c r="L314" s="242"/>
      <c r="M314" s="242"/>
    </row>
    <row r="315" spans="10:13" ht="15.9" customHeight="1" x14ac:dyDescent="0.25">
      <c r="J315" s="244">
        <v>58440</v>
      </c>
      <c r="K315" s="242">
        <v>843080.1</v>
      </c>
      <c r="L315" s="242"/>
      <c r="M315" s="242"/>
    </row>
    <row r="316" spans="10:13" ht="15.9" customHeight="1" x14ac:dyDescent="0.25">
      <c r="J316" s="244">
        <v>58531</v>
      </c>
      <c r="K316" s="242">
        <v>709330.62999999896</v>
      </c>
      <c r="L316" s="242"/>
      <c r="M316" s="242"/>
    </row>
    <row r="317" spans="10:13" ht="15.9" customHeight="1" x14ac:dyDescent="0.25">
      <c r="J317" s="244">
        <v>58622</v>
      </c>
      <c r="K317" s="242">
        <v>588522.179999999</v>
      </c>
      <c r="L317" s="242"/>
      <c r="M317" s="242"/>
    </row>
    <row r="318" spans="10:13" ht="15.9" customHeight="1" x14ac:dyDescent="0.25">
      <c r="J318" s="244">
        <v>58714</v>
      </c>
      <c r="K318" s="242">
        <v>481147.15999999898</v>
      </c>
      <c r="L318" s="242"/>
      <c r="M318" s="242"/>
    </row>
    <row r="319" spans="10:13" ht="15.9" customHeight="1" x14ac:dyDescent="0.25">
      <c r="J319" s="244">
        <v>58806</v>
      </c>
      <c r="K319" s="242">
        <v>388623.9</v>
      </c>
      <c r="L319" s="242"/>
      <c r="M319" s="242"/>
    </row>
    <row r="320" spans="10:13" ht="15.9" customHeight="1" x14ac:dyDescent="0.25">
      <c r="J320" s="244">
        <v>58896</v>
      </c>
      <c r="K320" s="242">
        <v>306317.88</v>
      </c>
      <c r="L320" s="242"/>
      <c r="M320" s="242"/>
    </row>
    <row r="321" spans="10:13" ht="15.9" customHeight="1" x14ac:dyDescent="0.25">
      <c r="J321" s="244">
        <v>58987</v>
      </c>
      <c r="K321" s="242">
        <v>238146.28</v>
      </c>
      <c r="L321" s="242"/>
      <c r="M321" s="242"/>
    </row>
    <row r="322" spans="10:13" ht="15.9" customHeight="1" x14ac:dyDescent="0.25">
      <c r="J322" s="244">
        <v>59079</v>
      </c>
      <c r="K322" s="242">
        <v>183640.22</v>
      </c>
      <c r="L322" s="242"/>
      <c r="M322" s="242"/>
    </row>
    <row r="323" spans="10:13" ht="15.9" customHeight="1" x14ac:dyDescent="0.25">
      <c r="J323" s="244">
        <v>59171</v>
      </c>
      <c r="K323" s="242">
        <v>145643.26999999999</v>
      </c>
      <c r="L323" s="242"/>
      <c r="M323" s="242"/>
    </row>
    <row r="324" spans="10:13" ht="15.9" customHeight="1" x14ac:dyDescent="0.25">
      <c r="J324" s="244">
        <v>59261</v>
      </c>
      <c r="K324" s="242">
        <v>112329.109999999</v>
      </c>
      <c r="L324" s="242"/>
      <c r="M324" s="242"/>
    </row>
    <row r="325" spans="10:13" ht="15.9" customHeight="1" x14ac:dyDescent="0.25">
      <c r="J325" s="244">
        <v>59352</v>
      </c>
      <c r="K325" s="242">
        <v>82756.809999999896</v>
      </c>
      <c r="L325" s="242"/>
      <c r="M325" s="242"/>
    </row>
    <row r="326" spans="10:13" ht="15.9" customHeight="1" x14ac:dyDescent="0.25">
      <c r="J326" s="244">
        <v>59444</v>
      </c>
      <c r="K326" s="242">
        <v>59157.219999999899</v>
      </c>
      <c r="L326" s="242"/>
      <c r="M326" s="242"/>
    </row>
    <row r="327" spans="10:13" ht="15.9" customHeight="1" x14ac:dyDescent="0.25">
      <c r="J327" s="244">
        <v>59536</v>
      </c>
      <c r="K327" s="242">
        <v>38474.5</v>
      </c>
      <c r="L327" s="242"/>
      <c r="M327" s="242"/>
    </row>
    <row r="328" spans="10:13" ht="15.9" customHeight="1" x14ac:dyDescent="0.25">
      <c r="J328" s="244">
        <v>59626</v>
      </c>
      <c r="K328" s="242">
        <v>21908.21</v>
      </c>
      <c r="L328" s="242"/>
      <c r="M328" s="242"/>
    </row>
    <row r="329" spans="10:13" ht="15.9" customHeight="1" x14ac:dyDescent="0.25">
      <c r="J329" s="244">
        <v>59717</v>
      </c>
      <c r="K329" s="242">
        <v>11043.44</v>
      </c>
      <c r="L329" s="242"/>
      <c r="M329" s="242"/>
    </row>
    <row r="330" spans="10:13" ht="15.9" customHeight="1" x14ac:dyDescent="0.25">
      <c r="J330" s="244">
        <v>59809</v>
      </c>
      <c r="K330" s="242">
        <v>3172.22999999999</v>
      </c>
      <c r="L330" s="242"/>
      <c r="M330" s="242"/>
    </row>
  </sheetData>
  <mergeCells count="40">
    <mergeCell ref="C5:F5"/>
    <mergeCell ref="G5:H5"/>
    <mergeCell ref="C6:F6"/>
    <mergeCell ref="G6:H6"/>
    <mergeCell ref="C7:F7"/>
    <mergeCell ref="G7:H7"/>
    <mergeCell ref="E50:H50"/>
    <mergeCell ref="C8:F8"/>
    <mergeCell ref="G8:H8"/>
    <mergeCell ref="E31:H31"/>
    <mergeCell ref="E32:H32"/>
    <mergeCell ref="E33:H33"/>
    <mergeCell ref="E34:H34"/>
    <mergeCell ref="E35:H35"/>
    <mergeCell ref="G46:H46"/>
    <mergeCell ref="E47:H47"/>
    <mergeCell ref="E48:H48"/>
    <mergeCell ref="E49:H49"/>
    <mergeCell ref="E43:H43"/>
    <mergeCell ref="E62:H62"/>
    <mergeCell ref="E51:H51"/>
    <mergeCell ref="E52:H52"/>
    <mergeCell ref="E53:H53"/>
    <mergeCell ref="E54:H54"/>
    <mergeCell ref="E55:H55"/>
    <mergeCell ref="E56:H56"/>
    <mergeCell ref="E57:H57"/>
    <mergeCell ref="E58:H58"/>
    <mergeCell ref="E59:H59"/>
    <mergeCell ref="E60:H60"/>
    <mergeCell ref="E61:H61"/>
    <mergeCell ref="E69:H69"/>
    <mergeCell ref="E70:H70"/>
    <mergeCell ref="E71:H71"/>
    <mergeCell ref="E63:H63"/>
    <mergeCell ref="E64:H64"/>
    <mergeCell ref="E65:H65"/>
    <mergeCell ref="E66:H66"/>
    <mergeCell ref="E67:H67"/>
    <mergeCell ref="E68:H68"/>
  </mergeCells>
  <printOptions horizontalCentered="1"/>
  <pageMargins left="0.78740157480314965" right="0.78740157480314965" top="1.9685039370078741" bottom="0.78740157480314965" header="0.59055118110236227" footer="0.59055118110236227"/>
  <pageSetup paperSize="9" scale="52" fitToHeight="2" orientation="portrait" r:id="rId1"/>
  <headerFooter alignWithMargins="0">
    <oddHeader>&amp;L&amp;G&amp;C&amp;"Verdana,Negrito"&amp;14
Mortgage Covered Bonds
Investor Report</oddHeader>
    <oddFooter>&amp;R&amp;"Verdana,Normal"&amp;8&amp;P / &amp;N</oddFooter>
  </headerFooter>
  <rowBreaks count="2" manualBreakCount="2">
    <brk id="74" min="1" max="7" man="1"/>
    <brk id="129" min="1" max="7"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168"/>
  <sheetViews>
    <sheetView showGridLines="0" view="pageBreakPreview"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41547</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333</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4.9105488177296923</v>
      </c>
      <c r="H12" s="157">
        <v>3925000000</v>
      </c>
    </row>
    <row r="13" spans="1:9" ht="15" customHeight="1" x14ac:dyDescent="0.25">
      <c r="A13" s="147"/>
      <c r="B13" s="159" t="s">
        <v>206</v>
      </c>
      <c r="C13" s="187">
        <v>39961</v>
      </c>
      <c r="D13" s="147" t="s">
        <v>200</v>
      </c>
      <c r="E13" s="187">
        <v>42518</v>
      </c>
      <c r="F13" s="187">
        <v>42883</v>
      </c>
      <c r="G13" s="161">
        <v>2.6602739726027398</v>
      </c>
      <c r="H13" s="160">
        <v>175000000</v>
      </c>
    </row>
    <row r="14" spans="1:9" ht="15" customHeight="1" x14ac:dyDescent="0.25">
      <c r="A14" s="147"/>
      <c r="B14" s="159" t="s">
        <v>208</v>
      </c>
      <c r="C14" s="187">
        <v>40193</v>
      </c>
      <c r="D14" s="147" t="s">
        <v>201</v>
      </c>
      <c r="E14" s="187">
        <v>42019</v>
      </c>
      <c r="F14" s="187">
        <v>42384</v>
      </c>
      <c r="G14" s="161">
        <v>1.2931506849315069</v>
      </c>
      <c r="H14" s="160">
        <v>1000000000</v>
      </c>
    </row>
    <row r="15" spans="1:9" ht="15" customHeight="1" x14ac:dyDescent="0.25">
      <c r="A15" s="147"/>
      <c r="B15" s="159" t="s">
        <v>209</v>
      </c>
      <c r="C15" s="187">
        <v>40221</v>
      </c>
      <c r="D15" s="147" t="s">
        <v>200</v>
      </c>
      <c r="E15" s="187">
        <v>42778</v>
      </c>
      <c r="F15" s="187">
        <v>43143</v>
      </c>
      <c r="G15" s="161">
        <v>3.3726027397260272</v>
      </c>
      <c r="H15" s="160">
        <v>200000000</v>
      </c>
    </row>
    <row r="16" spans="1:9" ht="15" customHeight="1" x14ac:dyDescent="0.25">
      <c r="A16" s="147"/>
      <c r="B16" s="159" t="s">
        <v>210</v>
      </c>
      <c r="C16" s="187">
        <v>40319</v>
      </c>
      <c r="D16" s="147" t="s">
        <v>200</v>
      </c>
      <c r="E16" s="187">
        <v>45798</v>
      </c>
      <c r="F16" s="187">
        <v>46163</v>
      </c>
      <c r="G16" s="161">
        <v>11.646575342465754</v>
      </c>
      <c r="H16" s="160">
        <v>350000000</v>
      </c>
    </row>
    <row r="17" spans="1:8" ht="15" customHeight="1" x14ac:dyDescent="0.25">
      <c r="A17" s="147"/>
      <c r="B17" s="159" t="s">
        <v>211</v>
      </c>
      <c r="C17" s="187">
        <v>40395</v>
      </c>
      <c r="D17" s="147" t="s">
        <v>200</v>
      </c>
      <c r="E17" s="187">
        <v>44048</v>
      </c>
      <c r="F17" s="187">
        <v>44413</v>
      </c>
      <c r="G17" s="161">
        <v>6.8520547945205479</v>
      </c>
      <c r="H17" s="160">
        <v>600000000</v>
      </c>
    </row>
    <row r="18" spans="1:8" ht="15" customHeight="1" x14ac:dyDescent="0.25">
      <c r="A18" s="147"/>
      <c r="B18" s="159" t="s">
        <v>212</v>
      </c>
      <c r="C18" s="187">
        <v>40568</v>
      </c>
      <c r="D18" s="147" t="s">
        <v>200</v>
      </c>
      <c r="E18" s="187">
        <v>43125</v>
      </c>
      <c r="F18" s="187">
        <v>43490</v>
      </c>
      <c r="G18" s="161">
        <v>4.3232876712328769</v>
      </c>
      <c r="H18" s="160">
        <v>200000000</v>
      </c>
    </row>
    <row r="19" spans="1:8" ht="15" customHeight="1" x14ac:dyDescent="0.25">
      <c r="A19" s="147"/>
      <c r="B19" s="159" t="s">
        <v>213</v>
      </c>
      <c r="C19" s="187">
        <v>40780</v>
      </c>
      <c r="D19" s="147" t="s">
        <v>200</v>
      </c>
      <c r="E19" s="187">
        <v>44433</v>
      </c>
      <c r="F19" s="187">
        <v>44798</v>
      </c>
      <c r="G19" s="161">
        <v>7.9068493150684933</v>
      </c>
      <c r="H19" s="160">
        <v>600000000</v>
      </c>
    </row>
    <row r="20" spans="1:8" ht="15" customHeight="1" thickBot="1" x14ac:dyDescent="0.3">
      <c r="A20" s="147"/>
      <c r="B20" s="159" t="s">
        <v>329</v>
      </c>
      <c r="C20" s="187">
        <v>41110</v>
      </c>
      <c r="D20" s="147" t="s">
        <v>200</v>
      </c>
      <c r="E20" s="187">
        <v>42936</v>
      </c>
      <c r="F20" s="187">
        <v>43301</v>
      </c>
      <c r="G20" s="161">
        <v>3.8054794520547945</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4"/>
      <c r="D22" s="154"/>
      <c r="E22" s="154"/>
      <c r="F22" s="154"/>
      <c r="G22" s="154" t="s">
        <v>214</v>
      </c>
      <c r="H22" s="154" t="s">
        <v>306</v>
      </c>
    </row>
    <row r="23" spans="1:8" ht="15" customHeight="1" x14ac:dyDescent="0.25">
      <c r="A23" s="147"/>
      <c r="B23" s="155" t="s">
        <v>34</v>
      </c>
      <c r="C23" s="155"/>
      <c r="D23" s="155"/>
      <c r="G23" s="158">
        <v>13.540833333333333</v>
      </c>
      <c r="H23" s="157">
        <v>5726581029.3599997</v>
      </c>
    </row>
    <row r="24" spans="1:8" ht="15" customHeight="1" x14ac:dyDescent="0.25">
      <c r="A24" s="147"/>
      <c r="B24" s="155" t="s">
        <v>254</v>
      </c>
      <c r="C24" s="155"/>
      <c r="D24" s="155"/>
      <c r="G24" s="217">
        <v>2.7397260273972607E-3</v>
      </c>
      <c r="H24" s="157">
        <v>13654761.359999999</v>
      </c>
    </row>
    <row r="25" spans="1:8" ht="15" customHeight="1" x14ac:dyDescent="0.25">
      <c r="A25" s="147"/>
      <c r="B25" s="159" t="s">
        <v>255</v>
      </c>
      <c r="C25" s="159"/>
      <c r="D25" s="159"/>
      <c r="G25" s="216">
        <v>2.7397260273972607E-3</v>
      </c>
      <c r="H25" s="160">
        <v>13654761.359999999</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13.508629179320017</v>
      </c>
      <c r="H28" s="157">
        <v>5740235790.7199993</v>
      </c>
    </row>
    <row r="29" spans="1:8" ht="15" customHeight="1" thickBot="1" x14ac:dyDescent="0.3">
      <c r="A29" s="147"/>
      <c r="B29" s="189" t="s">
        <v>169</v>
      </c>
      <c r="C29" s="189"/>
      <c r="D29" s="189"/>
      <c r="E29" s="151"/>
      <c r="F29" s="151"/>
      <c r="G29" s="181">
        <v>13.540833333333333</v>
      </c>
      <c r="H29" s="142">
        <v>0.99762121943107729</v>
      </c>
    </row>
    <row r="30" spans="1:8" ht="15" customHeight="1" x14ac:dyDescent="0.25">
      <c r="A30" s="147"/>
      <c r="B30" s="164" t="s">
        <v>319</v>
      </c>
      <c r="C30" s="164"/>
      <c r="D30" s="164"/>
      <c r="E30" s="309">
        <v>0.46248045623439471</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0.39300000000000002</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35"/>
      <c r="H35" s="161"/>
    </row>
    <row r="36" spans="1:8" ht="15" customHeight="1" x14ac:dyDescent="0.25">
      <c r="A36" s="147"/>
      <c r="G36" s="166"/>
      <c r="H36" s="166"/>
    </row>
    <row r="37" spans="1:8" ht="15" customHeight="1" x14ac:dyDescent="0.25">
      <c r="A37" s="147"/>
      <c r="B37" s="153" t="s">
        <v>234</v>
      </c>
      <c r="C37" s="154"/>
      <c r="D37" s="154"/>
      <c r="E37" s="154"/>
      <c r="F37" s="154"/>
      <c r="G37" s="154"/>
      <c r="H37" s="154"/>
    </row>
    <row r="38" spans="1:8" ht="15" customHeight="1" x14ac:dyDescent="0.25">
      <c r="A38" s="147"/>
      <c r="B38" s="155" t="s">
        <v>9</v>
      </c>
      <c r="C38" s="155"/>
      <c r="D38" s="155"/>
      <c r="E38" s="155"/>
      <c r="F38" s="155"/>
      <c r="G38" s="301"/>
      <c r="H38" s="301"/>
    </row>
    <row r="39" spans="1:8" ht="15" customHeight="1" x14ac:dyDescent="0.25">
      <c r="A39" s="147"/>
      <c r="B39" s="148" t="s">
        <v>29</v>
      </c>
      <c r="E39" s="310">
        <v>109714</v>
      </c>
      <c r="F39" s="310"/>
      <c r="G39" s="310"/>
      <c r="H39" s="310"/>
    </row>
    <row r="40" spans="1:8" ht="15" customHeight="1" x14ac:dyDescent="0.25">
      <c r="A40" s="147"/>
      <c r="B40" s="148" t="s">
        <v>11</v>
      </c>
      <c r="E40" s="308">
        <v>7544832247.5500002</v>
      </c>
      <c r="F40" s="308"/>
      <c r="G40" s="308"/>
      <c r="H40" s="308"/>
    </row>
    <row r="41" spans="1:8" ht="15" customHeight="1" x14ac:dyDescent="0.25">
      <c r="A41" s="147"/>
      <c r="B41" s="148" t="s">
        <v>10</v>
      </c>
      <c r="E41" s="308">
        <v>5726581029.3599997</v>
      </c>
      <c r="F41" s="308"/>
      <c r="G41" s="308"/>
      <c r="H41" s="308"/>
    </row>
    <row r="42" spans="1:8" ht="15" customHeight="1" x14ac:dyDescent="0.25">
      <c r="A42" s="147"/>
      <c r="B42" s="148" t="s">
        <v>13</v>
      </c>
      <c r="E42" s="308">
        <v>68768.181340120675</v>
      </c>
      <c r="F42" s="308"/>
      <c r="G42" s="308"/>
      <c r="H42" s="308"/>
    </row>
    <row r="43" spans="1:8" ht="15" customHeight="1" x14ac:dyDescent="0.25">
      <c r="A43" s="147"/>
      <c r="B43" s="148" t="s">
        <v>12</v>
      </c>
      <c r="E43" s="308">
        <v>52195.535933062325</v>
      </c>
      <c r="F43" s="308"/>
      <c r="G43" s="308"/>
      <c r="H43" s="308"/>
    </row>
    <row r="44" spans="1:8" ht="15" customHeight="1" x14ac:dyDescent="0.25">
      <c r="A44" s="147"/>
      <c r="B44" s="148" t="s">
        <v>307</v>
      </c>
      <c r="E44" s="311">
        <v>0.14649999999999999</v>
      </c>
      <c r="F44" s="311"/>
      <c r="G44" s="311"/>
      <c r="H44" s="311"/>
    </row>
    <row r="45" spans="1:8" ht="15" customHeight="1" x14ac:dyDescent="0.25">
      <c r="A45" s="147"/>
      <c r="B45" s="148" t="s">
        <v>308</v>
      </c>
      <c r="E45" s="311">
        <v>0.1134</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3.2000000000000002E-3</v>
      </c>
      <c r="F52" s="311"/>
      <c r="G52" s="311"/>
      <c r="H52" s="311"/>
    </row>
    <row r="53" spans="1:8" ht="15" customHeight="1" x14ac:dyDescent="0.25">
      <c r="A53" s="147"/>
      <c r="B53" s="148" t="s">
        <v>316</v>
      </c>
      <c r="E53" s="311">
        <v>4.1999999999999997E-3</v>
      </c>
      <c r="F53" s="311"/>
      <c r="G53" s="311"/>
      <c r="H53" s="311"/>
    </row>
    <row r="54" spans="1:8" ht="15" customHeight="1" x14ac:dyDescent="0.25">
      <c r="A54" s="147"/>
      <c r="B54" s="148" t="s">
        <v>270</v>
      </c>
      <c r="E54" s="308">
        <v>6415333.2200000007</v>
      </c>
      <c r="F54" s="308"/>
      <c r="G54" s="308"/>
      <c r="H54" s="308"/>
    </row>
    <row r="55" spans="1:8" ht="15" customHeight="1" x14ac:dyDescent="0.25">
      <c r="A55" s="147"/>
      <c r="B55" s="148" t="s">
        <v>317</v>
      </c>
      <c r="E55" s="311">
        <v>1.1202728446709808E-3</v>
      </c>
      <c r="F55" s="311"/>
      <c r="G55" s="311"/>
      <c r="H55" s="311"/>
    </row>
    <row r="56" spans="1:8" ht="15" customHeight="1" x14ac:dyDescent="0.25">
      <c r="A56" s="147"/>
      <c r="B56" s="148" t="s">
        <v>271</v>
      </c>
      <c r="E56" s="308">
        <v>10315387.490000002</v>
      </c>
      <c r="F56" s="308"/>
      <c r="G56" s="308"/>
      <c r="H56" s="308"/>
    </row>
    <row r="57" spans="1:8" ht="15" customHeight="1" x14ac:dyDescent="0.25">
      <c r="A57" s="147"/>
      <c r="B57" s="148" t="s">
        <v>318</v>
      </c>
      <c r="E57" s="311">
        <v>1.8013169528403312E-3</v>
      </c>
      <c r="F57" s="311"/>
      <c r="G57" s="311"/>
      <c r="H57" s="311"/>
    </row>
    <row r="58" spans="1:8" ht="15" customHeight="1" x14ac:dyDescent="0.25">
      <c r="A58" s="147"/>
      <c r="B58" s="148" t="s">
        <v>14</v>
      </c>
      <c r="E58" s="308">
        <v>80.05</v>
      </c>
      <c r="F58" s="308"/>
      <c r="G58" s="308"/>
      <c r="H58" s="308"/>
    </row>
    <row r="59" spans="1:8" ht="15" customHeight="1" x14ac:dyDescent="0.25">
      <c r="A59" s="147"/>
      <c r="B59" s="148" t="s">
        <v>15</v>
      </c>
      <c r="E59" s="308">
        <v>162.49</v>
      </c>
      <c r="F59" s="308"/>
      <c r="G59" s="308"/>
      <c r="H59" s="308"/>
    </row>
    <row r="60" spans="1:8" ht="15" customHeight="1" x14ac:dyDescent="0.25">
      <c r="A60" s="147"/>
      <c r="B60" s="148" t="s">
        <v>272</v>
      </c>
      <c r="E60" s="311">
        <v>0.55420000000000003</v>
      </c>
      <c r="F60" s="311"/>
      <c r="G60" s="311"/>
      <c r="H60" s="311"/>
    </row>
    <row r="61" spans="1:8" ht="15" customHeight="1" x14ac:dyDescent="0.25">
      <c r="A61" s="147"/>
      <c r="B61" s="148" t="s">
        <v>28</v>
      </c>
      <c r="E61" s="311">
        <v>1.2500000000000001E-2</v>
      </c>
      <c r="F61" s="311"/>
      <c r="G61" s="311"/>
      <c r="H61" s="311"/>
    </row>
    <row r="62" spans="1:8" ht="15" customHeight="1" x14ac:dyDescent="0.25">
      <c r="A62" s="147"/>
      <c r="B62" s="148" t="s">
        <v>45</v>
      </c>
      <c r="E62" s="311">
        <v>1.01E-2</v>
      </c>
      <c r="F62" s="311"/>
      <c r="G62" s="311"/>
      <c r="H62" s="311"/>
    </row>
    <row r="63" spans="1:8" ht="15" customHeight="1" thickBot="1" x14ac:dyDescent="0.3">
      <c r="A63" s="147"/>
      <c r="B63" s="151" t="s">
        <v>256</v>
      </c>
      <c r="C63" s="151"/>
      <c r="D63" s="151"/>
      <c r="E63" s="312">
        <v>59773</v>
      </c>
      <c r="F63" s="312"/>
      <c r="G63" s="313"/>
      <c r="H63" s="313"/>
    </row>
    <row r="64" spans="1:8" ht="15" customHeight="1" x14ac:dyDescent="0.25">
      <c r="A64" s="147"/>
      <c r="B64" s="155" t="s">
        <v>202</v>
      </c>
      <c r="C64" s="155"/>
      <c r="D64" s="155"/>
      <c r="E64" s="155"/>
      <c r="F64" s="155"/>
      <c r="G64" s="211" t="s">
        <v>216</v>
      </c>
      <c r="H64" s="211" t="s">
        <v>146</v>
      </c>
    </row>
    <row r="65" spans="1:8" ht="15" customHeight="1" x14ac:dyDescent="0.25">
      <c r="A65" s="147"/>
      <c r="B65" s="148" t="s">
        <v>201</v>
      </c>
      <c r="G65" s="135">
        <v>4.0500000000000001E-2</v>
      </c>
      <c r="H65" s="135">
        <v>4.7899999999999998E-2</v>
      </c>
    </row>
    <row r="66" spans="1:8" ht="15" customHeight="1" thickBot="1" x14ac:dyDescent="0.3">
      <c r="A66" s="147"/>
      <c r="B66" s="151" t="s">
        <v>200</v>
      </c>
      <c r="C66" s="151"/>
      <c r="D66" s="151"/>
      <c r="E66" s="151"/>
      <c r="F66" s="151"/>
      <c r="G66" s="142">
        <v>0.95950000000000002</v>
      </c>
      <c r="H66" s="142">
        <v>0.95209999999999995</v>
      </c>
    </row>
    <row r="67" spans="1:8" ht="15" customHeight="1" x14ac:dyDescent="0.25">
      <c r="A67" s="147"/>
      <c r="B67" s="155" t="s">
        <v>177</v>
      </c>
      <c r="C67" s="155"/>
      <c r="D67" s="155"/>
      <c r="E67" s="155"/>
      <c r="F67" s="155"/>
      <c r="G67" s="211" t="s">
        <v>216</v>
      </c>
      <c r="H67" s="211" t="s">
        <v>146</v>
      </c>
    </row>
    <row r="68" spans="1:8" ht="15" customHeight="1" x14ac:dyDescent="0.25">
      <c r="A68" s="147"/>
      <c r="B68" s="148" t="s">
        <v>187</v>
      </c>
      <c r="G68" s="135">
        <v>2.6499999999999999E-2</v>
      </c>
      <c r="H68" s="135">
        <v>3.9022119162255904E-2</v>
      </c>
    </row>
    <row r="69" spans="1:8" ht="15" customHeight="1" x14ac:dyDescent="0.25">
      <c r="A69" s="147"/>
      <c r="B69" s="148" t="s">
        <v>188</v>
      </c>
      <c r="G69" s="135">
        <v>2.8899999999999999E-2</v>
      </c>
      <c r="H69" s="135">
        <v>4.3527063946540774E-2</v>
      </c>
    </row>
    <row r="70" spans="1:8" ht="15" customHeight="1" x14ac:dyDescent="0.25">
      <c r="A70" s="147"/>
      <c r="B70" s="148" t="s">
        <v>189</v>
      </c>
      <c r="G70" s="135">
        <v>3.6600000000000001E-2</v>
      </c>
      <c r="H70" s="135">
        <v>5.3625838467236453E-2</v>
      </c>
    </row>
    <row r="71" spans="1:8" ht="15" customHeight="1" x14ac:dyDescent="0.25">
      <c r="A71" s="147"/>
      <c r="B71" s="148" t="s">
        <v>190</v>
      </c>
      <c r="G71" s="135">
        <v>7.6300000000000007E-2</v>
      </c>
      <c r="H71" s="135">
        <v>0.1084300240172093</v>
      </c>
    </row>
    <row r="72" spans="1:8" ht="15" customHeight="1" x14ac:dyDescent="0.25">
      <c r="A72" s="147"/>
      <c r="B72" s="148" t="s">
        <v>191</v>
      </c>
      <c r="G72" s="135">
        <v>7.2700000000000001E-2</v>
      </c>
      <c r="H72" s="135">
        <v>9.3197864471612421E-2</v>
      </c>
    </row>
    <row r="73" spans="1:8" ht="15" customHeight="1" x14ac:dyDescent="0.25">
      <c r="A73" s="147"/>
      <c r="B73" s="148" t="s">
        <v>192</v>
      </c>
      <c r="G73" s="135">
        <v>0.13100000000000001</v>
      </c>
      <c r="H73" s="135">
        <v>0.15222648395973629</v>
      </c>
    </row>
    <row r="74" spans="1:8" ht="15" customHeight="1" x14ac:dyDescent="0.25">
      <c r="A74" s="147"/>
      <c r="B74" s="148" t="s">
        <v>193</v>
      </c>
      <c r="G74" s="135">
        <v>0.10639999999999999</v>
      </c>
      <c r="H74" s="135">
        <v>0.1250151362531248</v>
      </c>
    </row>
    <row r="75" spans="1:8" ht="15" customHeight="1" x14ac:dyDescent="0.25">
      <c r="A75" s="147"/>
      <c r="B75" s="148" t="s">
        <v>194</v>
      </c>
      <c r="G75" s="135">
        <v>6.9099999999999995E-2</v>
      </c>
      <c r="H75" s="135">
        <v>7.6936813053222364E-2</v>
      </c>
    </row>
    <row r="76" spans="1:8" ht="15" customHeight="1" x14ac:dyDescent="0.25">
      <c r="A76" s="147"/>
      <c r="B76" s="148" t="s">
        <v>195</v>
      </c>
      <c r="G76" s="135">
        <v>5.4199999999999998E-2</v>
      </c>
      <c r="H76" s="135">
        <v>5.0223895239659831E-2</v>
      </c>
    </row>
    <row r="77" spans="1:8" ht="15" customHeight="1" x14ac:dyDescent="0.25">
      <c r="A77" s="147"/>
      <c r="B77" s="148" t="s">
        <v>196</v>
      </c>
      <c r="G77" s="135">
        <v>6.6100000000000006E-2</v>
      </c>
      <c r="H77" s="135">
        <v>5.5600658788824371E-2</v>
      </c>
    </row>
    <row r="78" spans="1:8" ht="15" customHeight="1" x14ac:dyDescent="0.25">
      <c r="A78" s="147"/>
      <c r="B78" s="148" t="s">
        <v>197</v>
      </c>
      <c r="G78" s="145">
        <v>6.7599999999999993E-2</v>
      </c>
      <c r="H78" s="145">
        <v>5.2143318695583307E-2</v>
      </c>
    </row>
    <row r="79" spans="1:8" ht="15" customHeight="1" x14ac:dyDescent="0.25">
      <c r="A79" s="147"/>
      <c r="B79" s="148" t="s">
        <v>198</v>
      </c>
      <c r="G79" s="145">
        <v>7.7799999999999994E-2</v>
      </c>
      <c r="H79" s="145">
        <v>5.2316090676792937E-2</v>
      </c>
    </row>
    <row r="80" spans="1:8" ht="15" customHeight="1" thickBot="1" x14ac:dyDescent="0.3">
      <c r="A80" s="147"/>
      <c r="B80" s="151" t="s">
        <v>199</v>
      </c>
      <c r="C80" s="151"/>
      <c r="D80" s="151"/>
      <c r="E80" s="151"/>
      <c r="F80" s="151"/>
      <c r="G80" s="142">
        <v>0.18690000000000001</v>
      </c>
      <c r="H80" s="142">
        <v>9.7734693268201292E-2</v>
      </c>
    </row>
    <row r="81" spans="1:8" ht="15" customHeight="1" x14ac:dyDescent="0.25">
      <c r="A81" s="147"/>
      <c r="B81" s="153" t="s">
        <v>236</v>
      </c>
      <c r="C81" s="154"/>
      <c r="D81" s="154"/>
      <c r="E81" s="154"/>
      <c r="F81" s="154"/>
      <c r="G81" s="154"/>
      <c r="H81" s="154"/>
    </row>
    <row r="82" spans="1:8" ht="15" customHeight="1" x14ac:dyDescent="0.25">
      <c r="A82" s="147"/>
      <c r="B82" s="155" t="s">
        <v>203</v>
      </c>
      <c r="C82" s="155"/>
      <c r="D82" s="155"/>
      <c r="E82" s="155"/>
      <c r="F82" s="155"/>
      <c r="G82" s="211" t="s">
        <v>216</v>
      </c>
      <c r="H82" s="211" t="s">
        <v>146</v>
      </c>
    </row>
    <row r="83" spans="1:8" ht="15" customHeight="1" x14ac:dyDescent="0.25">
      <c r="A83" s="147"/>
      <c r="B83" s="148" t="s">
        <v>132</v>
      </c>
      <c r="G83" s="135">
        <v>4.7300000000000002E-2</v>
      </c>
      <c r="H83" s="135">
        <v>8.6E-3</v>
      </c>
    </row>
    <row r="84" spans="1:8" ht="15" customHeight="1" x14ac:dyDescent="0.25">
      <c r="A84" s="147"/>
      <c r="B84" s="148" t="s">
        <v>133</v>
      </c>
      <c r="G84" s="135">
        <v>5.0599999999999999E-2</v>
      </c>
      <c r="H84" s="135">
        <v>1.9599999999999999E-2</v>
      </c>
    </row>
    <row r="85" spans="1:8" ht="15" customHeight="1" x14ac:dyDescent="0.25">
      <c r="A85" s="147"/>
      <c r="B85" s="148" t="s">
        <v>134</v>
      </c>
      <c r="G85" s="135">
        <v>4.4400000000000002E-2</v>
      </c>
      <c r="H85" s="135">
        <v>2.29E-2</v>
      </c>
    </row>
    <row r="86" spans="1:8" ht="15" customHeight="1" x14ac:dyDescent="0.25">
      <c r="A86" s="147"/>
      <c r="B86" s="148" t="s">
        <v>135</v>
      </c>
      <c r="G86" s="135">
        <v>4.9099999999999998E-2</v>
      </c>
      <c r="H86" s="135">
        <v>2.9700000000000001E-2</v>
      </c>
    </row>
    <row r="87" spans="1:8" ht="15" customHeight="1" x14ac:dyDescent="0.25">
      <c r="A87" s="147"/>
      <c r="B87" s="148" t="s">
        <v>136</v>
      </c>
      <c r="G87" s="135">
        <v>4.7899999999999998E-2</v>
      </c>
      <c r="H87" s="135">
        <v>3.3300000000000003E-2</v>
      </c>
    </row>
    <row r="88" spans="1:8" ht="15" customHeight="1" x14ac:dyDescent="0.25">
      <c r="A88" s="147"/>
      <c r="B88" s="148" t="s">
        <v>137</v>
      </c>
      <c r="G88" s="135">
        <v>6.2700000000000006E-2</v>
      </c>
      <c r="H88" s="135">
        <v>4.6699999999999998E-2</v>
      </c>
    </row>
    <row r="89" spans="1:8" ht="15" customHeight="1" x14ac:dyDescent="0.25">
      <c r="A89" s="147"/>
      <c r="B89" s="148" t="s">
        <v>138</v>
      </c>
      <c r="G89" s="135">
        <v>8.9099999999999999E-2</v>
      </c>
      <c r="H89" s="135">
        <v>7.2999999999999995E-2</v>
      </c>
    </row>
    <row r="90" spans="1:8" ht="15" customHeight="1" x14ac:dyDescent="0.25">
      <c r="A90" s="147"/>
      <c r="B90" s="148" t="s">
        <v>139</v>
      </c>
      <c r="G90" s="135">
        <v>0.104</v>
      </c>
      <c r="H90" s="135">
        <v>9.0999999999999998E-2</v>
      </c>
    </row>
    <row r="91" spans="1:8" ht="15" customHeight="1" x14ac:dyDescent="0.25">
      <c r="A91" s="147"/>
      <c r="B91" s="148" t="s">
        <v>140</v>
      </c>
      <c r="G91" s="135">
        <v>5.7599999999999998E-2</v>
      </c>
      <c r="H91" s="135">
        <v>5.8700000000000002E-2</v>
      </c>
    </row>
    <row r="92" spans="1:8" ht="15" customHeight="1" x14ac:dyDescent="0.25">
      <c r="A92" s="147"/>
      <c r="B92" s="148" t="s">
        <v>141</v>
      </c>
      <c r="G92" s="135">
        <v>5.7000000000000002E-2</v>
      </c>
      <c r="H92" s="135">
        <v>6.2199999999999998E-2</v>
      </c>
    </row>
    <row r="93" spans="1:8" ht="15" customHeight="1" x14ac:dyDescent="0.25">
      <c r="A93" s="147"/>
      <c r="B93" s="148" t="s">
        <v>142</v>
      </c>
      <c r="G93" s="135">
        <v>6.0299999999999999E-2</v>
      </c>
      <c r="H93" s="135">
        <v>7.1300000000000002E-2</v>
      </c>
    </row>
    <row r="94" spans="1:8" ht="15" customHeight="1" x14ac:dyDescent="0.25">
      <c r="A94" s="147"/>
      <c r="B94" s="148" t="s">
        <v>143</v>
      </c>
      <c r="G94" s="135">
        <v>4.8399999999999999E-2</v>
      </c>
      <c r="H94" s="135">
        <v>6.1100000000000002E-2</v>
      </c>
    </row>
    <row r="95" spans="1:8" ht="15" customHeight="1" x14ac:dyDescent="0.25">
      <c r="A95" s="147"/>
      <c r="B95" s="148" t="s">
        <v>144</v>
      </c>
      <c r="G95" s="135">
        <v>4.7500000000000001E-2</v>
      </c>
      <c r="H95" s="135">
        <v>6.3500000000000001E-2</v>
      </c>
    </row>
    <row r="96" spans="1:8" ht="15" customHeight="1" x14ac:dyDescent="0.25">
      <c r="A96" s="147"/>
      <c r="B96" s="148" t="s">
        <v>145</v>
      </c>
      <c r="G96" s="145">
        <v>0.22439999999999999</v>
      </c>
      <c r="H96" s="145">
        <v>0.34239999999999998</v>
      </c>
    </row>
    <row r="97" spans="1:8" ht="15" customHeight="1" thickBot="1" x14ac:dyDescent="0.3">
      <c r="A97" s="147"/>
      <c r="B97" s="151" t="s">
        <v>147</v>
      </c>
      <c r="C97" s="151"/>
      <c r="D97" s="151"/>
      <c r="E97" s="151"/>
      <c r="F97" s="151"/>
      <c r="G97" s="142">
        <v>9.4999999999999998E-3</v>
      </c>
      <c r="H97" s="142">
        <v>1.6E-2</v>
      </c>
    </row>
    <row r="98" spans="1:8" ht="15" customHeight="1" x14ac:dyDescent="0.25">
      <c r="A98" s="147"/>
      <c r="B98" s="155" t="s">
        <v>295</v>
      </c>
      <c r="C98" s="155"/>
      <c r="D98" s="155"/>
      <c r="E98" s="155"/>
      <c r="F98" s="155"/>
      <c r="G98" s="211" t="s">
        <v>216</v>
      </c>
      <c r="H98" s="211" t="s">
        <v>146</v>
      </c>
    </row>
    <row r="99" spans="1:8" ht="15" customHeight="1" x14ac:dyDescent="0.25">
      <c r="A99" s="147"/>
      <c r="B99" s="148" t="s">
        <v>273</v>
      </c>
      <c r="G99" s="135">
        <v>0.31900000000000001</v>
      </c>
      <c r="H99" s="135">
        <v>0.19409999999999999</v>
      </c>
    </row>
    <row r="100" spans="1:8" ht="15" customHeight="1" x14ac:dyDescent="0.25">
      <c r="A100" s="147"/>
      <c r="B100" s="148" t="s">
        <v>180</v>
      </c>
      <c r="G100" s="135">
        <v>0.14899999999999999</v>
      </c>
      <c r="H100" s="135">
        <v>0.14660000000000001</v>
      </c>
    </row>
    <row r="101" spans="1:8" ht="15" customHeight="1" x14ac:dyDescent="0.25">
      <c r="A101" s="147"/>
      <c r="B101" s="148" t="s">
        <v>181</v>
      </c>
      <c r="G101" s="135">
        <v>0.17299999999999999</v>
      </c>
      <c r="H101" s="135">
        <v>0.18970000000000001</v>
      </c>
    </row>
    <row r="102" spans="1:8" ht="15" customHeight="1" x14ac:dyDescent="0.25">
      <c r="A102" s="147"/>
      <c r="B102" s="148" t="s">
        <v>182</v>
      </c>
      <c r="G102" s="135">
        <v>0.1976</v>
      </c>
      <c r="H102" s="135">
        <v>0.24299999999999999</v>
      </c>
    </row>
    <row r="103" spans="1:8" ht="15" customHeight="1" x14ac:dyDescent="0.25">
      <c r="A103" s="147"/>
      <c r="B103" s="148" t="s">
        <v>183</v>
      </c>
      <c r="G103" s="135">
        <v>0.16120000000000001</v>
      </c>
      <c r="H103" s="135">
        <v>0.22650000000000001</v>
      </c>
    </row>
    <row r="104" spans="1:8" ht="15" customHeight="1" thickBot="1" x14ac:dyDescent="0.3">
      <c r="A104" s="147"/>
      <c r="B104" s="151" t="s">
        <v>274</v>
      </c>
      <c r="C104" s="151"/>
      <c r="D104" s="151"/>
      <c r="E104" s="151"/>
      <c r="F104" s="151"/>
      <c r="G104" s="142">
        <v>1E-4</v>
      </c>
      <c r="H104" s="142">
        <v>1E-4</v>
      </c>
    </row>
    <row r="105" spans="1:8" ht="15" customHeight="1" x14ac:dyDescent="0.25">
      <c r="A105" s="147"/>
      <c r="B105" s="155" t="s">
        <v>176</v>
      </c>
      <c r="C105" s="155"/>
      <c r="D105" s="155"/>
      <c r="E105" s="155"/>
      <c r="F105" s="155"/>
      <c r="G105" s="211" t="s">
        <v>216</v>
      </c>
      <c r="H105" s="211" t="s">
        <v>146</v>
      </c>
    </row>
    <row r="106" spans="1:8" ht="15" customHeight="1" x14ac:dyDescent="0.25">
      <c r="A106" s="147"/>
      <c r="B106" s="148" t="s">
        <v>238</v>
      </c>
      <c r="G106" s="135">
        <v>0.96849999999999992</v>
      </c>
      <c r="H106" s="135">
        <v>0.97100000000000009</v>
      </c>
    </row>
    <row r="107" spans="1:8" ht="15" customHeight="1" x14ac:dyDescent="0.25">
      <c r="A107" s="147"/>
      <c r="B107" s="148" t="s">
        <v>239</v>
      </c>
      <c r="G107" s="135">
        <v>1.8800000000000001E-2</v>
      </c>
      <c r="H107" s="135">
        <v>1.8100000000000002E-2</v>
      </c>
    </row>
    <row r="108" spans="1:8" ht="15" customHeight="1" x14ac:dyDescent="0.25">
      <c r="A108" s="147"/>
      <c r="B108" s="148" t="s">
        <v>240</v>
      </c>
      <c r="G108" s="135">
        <v>1.11E-2</v>
      </c>
      <c r="H108" s="135">
        <v>1.0500000000000001E-2</v>
      </c>
    </row>
    <row r="109" spans="1:8" ht="15" customHeight="1" thickBot="1" x14ac:dyDescent="0.3">
      <c r="A109" s="147"/>
      <c r="B109" s="151" t="s">
        <v>241</v>
      </c>
      <c r="C109" s="151"/>
      <c r="D109" s="151"/>
      <c r="E109" s="151"/>
      <c r="F109" s="151"/>
      <c r="G109" s="142">
        <v>1.5E-3</v>
      </c>
      <c r="H109" s="142">
        <v>5.0000000000000001E-4</v>
      </c>
    </row>
    <row r="110" spans="1:8" ht="15" customHeight="1" x14ac:dyDescent="0.25">
      <c r="A110" s="147"/>
      <c r="B110" s="155" t="s">
        <v>148</v>
      </c>
      <c r="C110" s="155"/>
      <c r="D110" s="155"/>
      <c r="E110" s="155"/>
      <c r="F110" s="155"/>
      <c r="G110" s="211" t="s">
        <v>216</v>
      </c>
      <c r="H110" s="211" t="s">
        <v>146</v>
      </c>
    </row>
    <row r="111" spans="1:8" ht="15" customHeight="1" x14ac:dyDescent="0.25">
      <c r="A111" s="147"/>
      <c r="B111" s="148" t="s">
        <v>330</v>
      </c>
      <c r="G111" s="135">
        <v>0.2631</v>
      </c>
      <c r="H111" s="135">
        <v>0.2535</v>
      </c>
    </row>
    <row r="112" spans="1:8" ht="15" customHeight="1" x14ac:dyDescent="0.25">
      <c r="A112" s="147"/>
      <c r="B112" s="148" t="s">
        <v>331</v>
      </c>
      <c r="G112" s="135">
        <v>0.214</v>
      </c>
      <c r="H112" s="135">
        <v>0.19539999999999999</v>
      </c>
    </row>
    <row r="113" spans="1:8" ht="15" customHeight="1" x14ac:dyDescent="0.25">
      <c r="A113" s="147"/>
      <c r="B113" s="148" t="s">
        <v>152</v>
      </c>
      <c r="G113" s="135">
        <v>0.37109999999999999</v>
      </c>
      <c r="H113" s="135">
        <v>0.39879999999999999</v>
      </c>
    </row>
    <row r="114" spans="1:8" ht="15" customHeight="1" x14ac:dyDescent="0.25">
      <c r="A114" s="147"/>
      <c r="B114" s="148" t="s">
        <v>155</v>
      </c>
      <c r="G114" s="135">
        <v>6.7599999999999993E-2</v>
      </c>
      <c r="H114" s="135">
        <v>6.3E-2</v>
      </c>
    </row>
    <row r="115" spans="1:8" ht="15" customHeight="1" x14ac:dyDescent="0.25">
      <c r="A115" s="147"/>
      <c r="B115" s="148" t="s">
        <v>156</v>
      </c>
      <c r="G115" s="135">
        <v>5.2999999999999999E-2</v>
      </c>
      <c r="H115" s="135">
        <v>5.5500000000000001E-2</v>
      </c>
    </row>
    <row r="116" spans="1:8" ht="15" customHeight="1" x14ac:dyDescent="0.25">
      <c r="A116" s="147"/>
      <c r="B116" s="148" t="s">
        <v>159</v>
      </c>
      <c r="G116" s="135">
        <v>1.5599999999999999E-2</v>
      </c>
      <c r="H116" s="135">
        <v>1.7500000000000002E-2</v>
      </c>
    </row>
    <row r="117" spans="1:8" ht="15" customHeight="1" x14ac:dyDescent="0.25">
      <c r="A117" s="147"/>
      <c r="B117" s="148" t="s">
        <v>161</v>
      </c>
      <c r="G117" s="135">
        <v>1.5599999999999999E-2</v>
      </c>
      <c r="H117" s="135">
        <v>1.6299999999999999E-2</v>
      </c>
    </row>
    <row r="118" spans="1:8" ht="15" customHeight="1" thickBot="1" x14ac:dyDescent="0.3">
      <c r="A118" s="147"/>
      <c r="B118" s="204" t="s">
        <v>268</v>
      </c>
      <c r="C118" s="204"/>
      <c r="D118" s="204"/>
      <c r="E118" s="204"/>
      <c r="F118" s="204"/>
      <c r="G118" s="105">
        <v>0.99999999999999989</v>
      </c>
      <c r="H118" s="105">
        <v>0.99999999999999978</v>
      </c>
    </row>
    <row r="119" spans="1:8" ht="15" customHeight="1" x14ac:dyDescent="0.25">
      <c r="A119" s="147"/>
      <c r="B119" s="164" t="s">
        <v>215</v>
      </c>
      <c r="C119" s="164"/>
      <c r="D119" s="164"/>
      <c r="E119" s="164"/>
      <c r="F119" s="164"/>
      <c r="G119" s="211" t="s">
        <v>216</v>
      </c>
      <c r="H119" s="211" t="s">
        <v>146</v>
      </c>
    </row>
    <row r="120" spans="1:8" ht="15" customHeight="1" x14ac:dyDescent="0.25">
      <c r="A120" s="147"/>
      <c r="B120" s="165" t="s">
        <v>293</v>
      </c>
      <c r="C120" s="165"/>
      <c r="D120" s="165"/>
      <c r="E120" s="165"/>
      <c r="F120" s="165"/>
      <c r="G120" s="145">
        <v>2.3E-3</v>
      </c>
      <c r="H120" s="145">
        <v>2E-3</v>
      </c>
    </row>
    <row r="121" spans="1:8" ht="15" customHeight="1" thickBot="1" x14ac:dyDescent="0.3">
      <c r="A121" s="147"/>
      <c r="B121" s="170" t="s">
        <v>294</v>
      </c>
      <c r="C121" s="170"/>
      <c r="D121" s="170"/>
      <c r="E121" s="170"/>
      <c r="F121" s="170"/>
      <c r="G121" s="142">
        <v>1E-4</v>
      </c>
      <c r="H121" s="142">
        <v>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4"/>
      <c r="D123" s="154"/>
      <c r="E123" s="154"/>
      <c r="F123" s="154"/>
      <c r="G123" s="154"/>
      <c r="H123" s="154" t="s">
        <v>306</v>
      </c>
    </row>
    <row r="124" spans="1:8" ht="15" customHeight="1" x14ac:dyDescent="0.25">
      <c r="A124" s="147"/>
      <c r="B124" s="219" t="s">
        <v>296</v>
      </c>
      <c r="C124" s="219"/>
      <c r="D124" s="219"/>
      <c r="E124" s="219"/>
      <c r="F124" s="219"/>
      <c r="G124" s="220"/>
      <c r="H124" s="220"/>
    </row>
    <row r="125" spans="1:8" ht="15" customHeight="1" x14ac:dyDescent="0.25">
      <c r="A125" s="147"/>
      <c r="B125" s="207" t="s">
        <v>71</v>
      </c>
      <c r="C125" s="208"/>
      <c r="D125" s="208"/>
      <c r="E125" s="208"/>
      <c r="F125" s="208"/>
      <c r="G125" s="174"/>
      <c r="H125" s="157">
        <v>6300000</v>
      </c>
    </row>
    <row r="126" spans="1:8" ht="15" customHeight="1" x14ac:dyDescent="0.25">
      <c r="A126" s="147"/>
      <c r="B126" s="209" t="s">
        <v>72</v>
      </c>
      <c r="C126" s="173"/>
      <c r="D126" s="173"/>
      <c r="E126" s="173"/>
      <c r="F126" s="173"/>
      <c r="G126" s="175"/>
      <c r="H126" s="160">
        <v>6300000</v>
      </c>
    </row>
    <row r="127" spans="1:8" ht="15" customHeight="1" x14ac:dyDescent="0.25">
      <c r="A127" s="147"/>
      <c r="B127" s="209" t="s">
        <v>73</v>
      </c>
      <c r="C127" s="173"/>
      <c r="D127" s="173"/>
      <c r="E127" s="173"/>
      <c r="F127" s="173"/>
      <c r="G127" s="175"/>
      <c r="H127" s="160">
        <v>0</v>
      </c>
    </row>
    <row r="128" spans="1:8" ht="15" customHeight="1" x14ac:dyDescent="0.25">
      <c r="A128" s="147"/>
      <c r="B128" s="155" t="s">
        <v>74</v>
      </c>
      <c r="C128" s="155"/>
      <c r="D128" s="155"/>
      <c r="E128" s="155"/>
      <c r="F128" s="155"/>
      <c r="G128" s="211"/>
      <c r="H128" s="211"/>
    </row>
    <row r="129" spans="1:8" ht="15" customHeight="1" x14ac:dyDescent="0.25">
      <c r="A129" s="147"/>
      <c r="B129" s="207" t="s">
        <v>75</v>
      </c>
      <c r="C129" s="208"/>
      <c r="D129" s="208"/>
      <c r="E129" s="208"/>
      <c r="F129" s="208"/>
      <c r="G129" s="176"/>
      <c r="H129" s="157">
        <v>6225708.333333333</v>
      </c>
    </row>
    <row r="130" spans="1:8" ht="15" customHeight="1" x14ac:dyDescent="0.25">
      <c r="A130" s="147"/>
      <c r="B130" s="210" t="s">
        <v>76</v>
      </c>
      <c r="C130" s="165"/>
      <c r="D130" s="165"/>
      <c r="E130" s="165"/>
      <c r="F130" s="165"/>
      <c r="G130" s="177"/>
      <c r="H130" s="160">
        <v>2114555.5555555555</v>
      </c>
    </row>
    <row r="131" spans="1:8" ht="15" customHeight="1" x14ac:dyDescent="0.25">
      <c r="A131" s="147"/>
      <c r="B131" s="210" t="s">
        <v>77</v>
      </c>
      <c r="C131" s="165"/>
      <c r="D131" s="165"/>
      <c r="E131" s="165"/>
      <c r="F131" s="165"/>
      <c r="G131" s="177"/>
      <c r="H131" s="160">
        <v>4111152.7777777775</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4"/>
      <c r="D135" s="154"/>
      <c r="E135" s="154"/>
      <c r="F135" s="154"/>
      <c r="G135" s="154"/>
      <c r="H135" s="154" t="s">
        <v>306</v>
      </c>
    </row>
    <row r="136" spans="1:8" ht="15" customHeight="1" x14ac:dyDescent="0.25">
      <c r="A136" s="147"/>
      <c r="B136" s="219" t="s">
        <v>282</v>
      </c>
      <c r="C136" s="219"/>
      <c r="D136" s="219"/>
      <c r="E136" s="219"/>
      <c r="F136" s="219"/>
      <c r="G136" s="220"/>
      <c r="H136" s="220"/>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218" t="s">
        <v>334</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C7:F7"/>
    <mergeCell ref="G7:H7"/>
    <mergeCell ref="C5:F5"/>
    <mergeCell ref="G5:H5"/>
    <mergeCell ref="C6:F6"/>
    <mergeCell ref="G6:H6"/>
    <mergeCell ref="C8:F8"/>
    <mergeCell ref="E47:H47"/>
    <mergeCell ref="E42:H42"/>
    <mergeCell ref="E33:H33"/>
    <mergeCell ref="E34:H34"/>
    <mergeCell ref="E43:H43"/>
    <mergeCell ref="E44:H44"/>
    <mergeCell ref="G8:H8"/>
    <mergeCell ref="E40:H40"/>
    <mergeCell ref="E41:H41"/>
    <mergeCell ref="E48:H48"/>
    <mergeCell ref="E49:H49"/>
    <mergeCell ref="E50:H50"/>
    <mergeCell ref="E30:H30"/>
    <mergeCell ref="E31:H31"/>
    <mergeCell ref="E32:H32"/>
    <mergeCell ref="E45:H45"/>
    <mergeCell ref="E46:H46"/>
    <mergeCell ref="G38:H38"/>
    <mergeCell ref="E39:H39"/>
    <mergeCell ref="E51:H51"/>
    <mergeCell ref="E52:H52"/>
    <mergeCell ref="E61:H61"/>
    <mergeCell ref="E62:H62"/>
    <mergeCell ref="E54:H54"/>
    <mergeCell ref="E53:H53"/>
    <mergeCell ref="E63:H63"/>
    <mergeCell ref="E55:H55"/>
    <mergeCell ref="E56:H56"/>
    <mergeCell ref="E57:H57"/>
    <mergeCell ref="E58:H58"/>
    <mergeCell ref="E59:H59"/>
    <mergeCell ref="E60:H60"/>
  </mergeCells>
  <phoneticPr fontId="0" type="noConversion"/>
  <hyperlinks>
    <hyperlink ref="H149" r:id="rId1" xr:uid="{00000000-0004-0000-0700-000000000000}"/>
    <hyperlink ref="H150" r:id="rId2" xr:uid="{00000000-0004-0000-07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168"/>
  <sheetViews>
    <sheetView showGridLines="0" view="pageBreakPreview" topLeftCell="A10" zoomScale="80" zoomScaleNormal="100" zoomScaleSheetLayoutView="90" workbookViewId="0"/>
  </sheetViews>
  <sheetFormatPr defaultColWidth="9.08984375" defaultRowHeight="15" customHeight="1" x14ac:dyDescent="0.25"/>
  <cols>
    <col min="1" max="1" width="9.08984375" style="148"/>
    <col min="2" max="2" width="42.90625" style="148" customWidth="1"/>
    <col min="3" max="3" width="12.08984375" style="148" bestFit="1" customWidth="1"/>
    <col min="4" max="4" width="9.6328125" style="148" customWidth="1"/>
    <col min="5" max="6" width="16.6328125" style="148" customWidth="1"/>
    <col min="7" max="8" width="28" style="147" customWidth="1"/>
    <col min="9" max="16384" width="9.08984375" style="148"/>
  </cols>
  <sheetData>
    <row r="1" spans="1:9" ht="15" customHeight="1" x14ac:dyDescent="0.25">
      <c r="A1" s="147"/>
      <c r="B1" s="202"/>
      <c r="C1" s="202"/>
      <c r="D1" s="202"/>
      <c r="E1" s="202"/>
      <c r="F1" s="202"/>
      <c r="G1" s="202"/>
      <c r="H1" s="202"/>
      <c r="I1" s="202"/>
    </row>
    <row r="2" spans="1:9" ht="15" customHeight="1" x14ac:dyDescent="0.25">
      <c r="A2" s="147"/>
      <c r="B2" s="146"/>
      <c r="C2" s="146"/>
      <c r="D2" s="146"/>
      <c r="E2" s="146"/>
      <c r="F2" s="146"/>
      <c r="G2" s="89" t="s">
        <v>265</v>
      </c>
      <c r="H2" s="188">
        <v>41453</v>
      </c>
    </row>
    <row r="3" spans="1:9" ht="15" customHeight="1" x14ac:dyDescent="0.25">
      <c r="A3" s="147"/>
      <c r="B3" s="146"/>
      <c r="C3" s="146"/>
      <c r="D3" s="146"/>
      <c r="E3" s="146"/>
      <c r="F3" s="146"/>
      <c r="G3" s="89" t="s">
        <v>266</v>
      </c>
      <c r="H3" s="88" t="s">
        <v>267</v>
      </c>
    </row>
    <row r="4" spans="1:9" ht="15" customHeight="1" x14ac:dyDescent="0.25">
      <c r="A4" s="147"/>
      <c r="G4" s="148"/>
      <c r="H4" s="148"/>
    </row>
    <row r="5" spans="1:9" ht="15" customHeight="1" x14ac:dyDescent="0.25">
      <c r="A5" s="147"/>
      <c r="B5" s="150" t="s">
        <v>249</v>
      </c>
      <c r="C5" s="300" t="s">
        <v>20</v>
      </c>
      <c r="D5" s="300"/>
      <c r="E5" s="300"/>
      <c r="F5" s="300"/>
      <c r="G5" s="300" t="s">
        <v>21</v>
      </c>
      <c r="H5" s="300"/>
    </row>
    <row r="6" spans="1:9" ht="15" customHeight="1" x14ac:dyDescent="0.25">
      <c r="A6" s="147"/>
      <c r="B6" s="148" t="s">
        <v>101</v>
      </c>
      <c r="C6" s="301" t="s">
        <v>221</v>
      </c>
      <c r="D6" s="301"/>
      <c r="E6" s="301"/>
      <c r="F6" s="301"/>
      <c r="G6" s="301" t="s">
        <v>96</v>
      </c>
      <c r="H6" s="301"/>
    </row>
    <row r="7" spans="1:9" ht="15" customHeight="1" x14ac:dyDescent="0.25">
      <c r="A7" s="147"/>
      <c r="B7" s="148" t="s">
        <v>250</v>
      </c>
      <c r="C7" s="301" t="s">
        <v>225</v>
      </c>
      <c r="D7" s="301"/>
      <c r="E7" s="301"/>
      <c r="F7" s="301"/>
      <c r="G7" s="301" t="s">
        <v>220</v>
      </c>
      <c r="H7" s="301"/>
    </row>
    <row r="8" spans="1:9" ht="15" customHeight="1" thickBot="1" x14ac:dyDescent="0.3">
      <c r="A8" s="147"/>
      <c r="B8" s="151" t="s">
        <v>268</v>
      </c>
      <c r="C8" s="293" t="s">
        <v>299</v>
      </c>
      <c r="D8" s="293"/>
      <c r="E8" s="293"/>
      <c r="F8" s="293"/>
      <c r="G8" s="293" t="s">
        <v>332</v>
      </c>
      <c r="H8" s="293"/>
    </row>
    <row r="9" spans="1:9" ht="15" customHeight="1" x14ac:dyDescent="0.25">
      <c r="A9" s="147"/>
      <c r="B9" s="152" t="s">
        <v>246</v>
      </c>
      <c r="C9" s="152"/>
      <c r="D9" s="152"/>
      <c r="E9" s="152"/>
      <c r="F9" s="152"/>
    </row>
    <row r="10" spans="1:9" ht="15" customHeight="1" x14ac:dyDescent="0.25">
      <c r="A10" s="147"/>
      <c r="H10" s="149"/>
    </row>
    <row r="11" spans="1:9" ht="15" customHeight="1" x14ac:dyDescent="0.25">
      <c r="A11" s="147"/>
      <c r="B11" s="153" t="s">
        <v>228</v>
      </c>
      <c r="C11" s="154" t="s">
        <v>229</v>
      </c>
      <c r="D11" s="154" t="s">
        <v>230</v>
      </c>
      <c r="E11" s="154" t="s">
        <v>231</v>
      </c>
      <c r="F11" s="154" t="s">
        <v>269</v>
      </c>
      <c r="G11" s="154" t="s">
        <v>214</v>
      </c>
      <c r="H11" s="154" t="s">
        <v>306</v>
      </c>
    </row>
    <row r="12" spans="1:9" ht="15" customHeight="1" x14ac:dyDescent="0.25">
      <c r="A12" s="147"/>
      <c r="B12" s="155" t="s">
        <v>35</v>
      </c>
      <c r="C12" s="156"/>
      <c r="D12" s="156"/>
      <c r="E12" s="156"/>
      <c r="F12" s="156"/>
      <c r="G12" s="158">
        <v>5.1680830643050344</v>
      </c>
      <c r="H12" s="157">
        <v>3925000000</v>
      </c>
    </row>
    <row r="13" spans="1:9" ht="15" customHeight="1" x14ac:dyDescent="0.25">
      <c r="A13" s="147"/>
      <c r="B13" s="159" t="s">
        <v>206</v>
      </c>
      <c r="C13" s="187">
        <v>39961</v>
      </c>
      <c r="D13" s="147" t="s">
        <v>200</v>
      </c>
      <c r="E13" s="187">
        <v>42518</v>
      </c>
      <c r="F13" s="187">
        <v>42883</v>
      </c>
      <c r="G13" s="161">
        <v>2.9178082191780823</v>
      </c>
      <c r="H13" s="160">
        <v>175000000</v>
      </c>
    </row>
    <row r="14" spans="1:9" ht="15" customHeight="1" x14ac:dyDescent="0.25">
      <c r="A14" s="147"/>
      <c r="B14" s="159" t="s">
        <v>208</v>
      </c>
      <c r="C14" s="187">
        <v>40193</v>
      </c>
      <c r="D14" s="147" t="s">
        <v>201</v>
      </c>
      <c r="E14" s="187">
        <v>42019</v>
      </c>
      <c r="F14" s="187">
        <v>42384</v>
      </c>
      <c r="G14" s="161">
        <v>1.5506849315068494</v>
      </c>
      <c r="H14" s="160">
        <v>1000000000</v>
      </c>
    </row>
    <row r="15" spans="1:9" ht="15" customHeight="1" x14ac:dyDescent="0.25">
      <c r="A15" s="147"/>
      <c r="B15" s="159" t="s">
        <v>209</v>
      </c>
      <c r="C15" s="187">
        <v>40221</v>
      </c>
      <c r="D15" s="147" t="s">
        <v>200</v>
      </c>
      <c r="E15" s="187">
        <v>42778</v>
      </c>
      <c r="F15" s="187">
        <v>43143</v>
      </c>
      <c r="G15" s="161">
        <v>3.6301369863013697</v>
      </c>
      <c r="H15" s="160">
        <v>200000000</v>
      </c>
    </row>
    <row r="16" spans="1:9" ht="15" customHeight="1" x14ac:dyDescent="0.25">
      <c r="A16" s="147"/>
      <c r="B16" s="159" t="s">
        <v>210</v>
      </c>
      <c r="C16" s="187">
        <v>40319</v>
      </c>
      <c r="D16" s="147" t="s">
        <v>200</v>
      </c>
      <c r="E16" s="187">
        <v>45798</v>
      </c>
      <c r="F16" s="187">
        <v>46163</v>
      </c>
      <c r="G16" s="161">
        <v>11.904109589041095</v>
      </c>
      <c r="H16" s="160">
        <v>350000000</v>
      </c>
    </row>
    <row r="17" spans="1:8" ht="15" customHeight="1" x14ac:dyDescent="0.25">
      <c r="A17" s="147"/>
      <c r="B17" s="159" t="s">
        <v>211</v>
      </c>
      <c r="C17" s="187">
        <v>40395</v>
      </c>
      <c r="D17" s="147" t="s">
        <v>200</v>
      </c>
      <c r="E17" s="187">
        <v>44048</v>
      </c>
      <c r="F17" s="187">
        <v>44413</v>
      </c>
      <c r="G17" s="161">
        <v>7.1095890410958908</v>
      </c>
      <c r="H17" s="160">
        <v>600000000</v>
      </c>
    </row>
    <row r="18" spans="1:8" ht="15" customHeight="1" x14ac:dyDescent="0.25">
      <c r="A18" s="147"/>
      <c r="B18" s="159" t="s">
        <v>212</v>
      </c>
      <c r="C18" s="187">
        <v>40568</v>
      </c>
      <c r="D18" s="147" t="s">
        <v>200</v>
      </c>
      <c r="E18" s="187">
        <v>43125</v>
      </c>
      <c r="F18" s="187">
        <v>43490</v>
      </c>
      <c r="G18" s="161">
        <v>4.580821917808219</v>
      </c>
      <c r="H18" s="160">
        <v>200000000</v>
      </c>
    </row>
    <row r="19" spans="1:8" ht="15" customHeight="1" x14ac:dyDescent="0.25">
      <c r="A19" s="147"/>
      <c r="B19" s="159" t="s">
        <v>213</v>
      </c>
      <c r="C19" s="187">
        <v>40780</v>
      </c>
      <c r="D19" s="147" t="s">
        <v>200</v>
      </c>
      <c r="E19" s="187">
        <v>44433</v>
      </c>
      <c r="F19" s="187">
        <v>44798</v>
      </c>
      <c r="G19" s="161">
        <v>8.1643835616438363</v>
      </c>
      <c r="H19" s="160">
        <v>600000000</v>
      </c>
    </row>
    <row r="20" spans="1:8" ht="15" customHeight="1" thickBot="1" x14ac:dyDescent="0.3">
      <c r="A20" s="147"/>
      <c r="B20" s="159" t="s">
        <v>329</v>
      </c>
      <c r="C20" s="187">
        <v>41110</v>
      </c>
      <c r="D20" s="147" t="s">
        <v>200</v>
      </c>
      <c r="E20" s="187">
        <v>42936</v>
      </c>
      <c r="F20" s="187">
        <v>43301</v>
      </c>
      <c r="G20" s="161">
        <v>4.0630136986301366</v>
      </c>
      <c r="H20" s="160">
        <v>800000000</v>
      </c>
    </row>
    <row r="21" spans="1:8" ht="15" customHeight="1" x14ac:dyDescent="0.25">
      <c r="A21" s="147"/>
      <c r="B21" s="162"/>
      <c r="C21" s="162"/>
      <c r="D21" s="162"/>
      <c r="E21" s="162"/>
      <c r="F21" s="162"/>
      <c r="G21" s="163"/>
      <c r="H21" s="163"/>
    </row>
    <row r="22" spans="1:8" ht="15" customHeight="1" x14ac:dyDescent="0.25">
      <c r="A22" s="147"/>
      <c r="B22" s="153" t="s">
        <v>232</v>
      </c>
      <c r="C22" s="153"/>
      <c r="D22" s="153"/>
      <c r="E22" s="153"/>
      <c r="F22" s="153"/>
      <c r="G22" s="154" t="s">
        <v>214</v>
      </c>
      <c r="H22" s="154" t="s">
        <v>306</v>
      </c>
    </row>
    <row r="23" spans="1:8" ht="15" customHeight="1" x14ac:dyDescent="0.25">
      <c r="A23" s="147"/>
      <c r="B23" s="155" t="s">
        <v>34</v>
      </c>
      <c r="C23" s="155"/>
      <c r="D23" s="155"/>
      <c r="G23" s="158">
        <v>13.528333333333334</v>
      </c>
      <c r="H23" s="157">
        <v>5713210607.04</v>
      </c>
    </row>
    <row r="24" spans="1:8" ht="15" customHeight="1" x14ac:dyDescent="0.25">
      <c r="A24" s="147"/>
      <c r="B24" s="155" t="s">
        <v>254</v>
      </c>
      <c r="C24" s="155"/>
      <c r="D24" s="155"/>
      <c r="G24" s="158">
        <v>8.2191780821917818E-3</v>
      </c>
      <c r="H24" s="157">
        <v>19300792.329999998</v>
      </c>
    </row>
    <row r="25" spans="1:8" ht="15" customHeight="1" x14ac:dyDescent="0.25">
      <c r="A25" s="147"/>
      <c r="B25" s="159" t="s">
        <v>255</v>
      </c>
      <c r="C25" s="159"/>
      <c r="D25" s="159"/>
      <c r="G25" s="161">
        <v>8.2191780821917818E-3</v>
      </c>
      <c r="H25" s="160">
        <v>19300792.329999998</v>
      </c>
    </row>
    <row r="26" spans="1:8" ht="15" customHeight="1" x14ac:dyDescent="0.25">
      <c r="A26" s="147"/>
      <c r="B26" s="159" t="s">
        <v>126</v>
      </c>
      <c r="C26" s="159"/>
      <c r="D26" s="159"/>
      <c r="G26" s="161">
        <v>0</v>
      </c>
      <c r="H26" s="160">
        <v>0</v>
      </c>
    </row>
    <row r="27" spans="1:8" ht="15" customHeight="1" x14ac:dyDescent="0.25">
      <c r="A27" s="147"/>
      <c r="B27" s="159" t="s">
        <v>233</v>
      </c>
      <c r="C27" s="159"/>
      <c r="D27" s="159"/>
      <c r="G27" s="161">
        <v>0</v>
      </c>
      <c r="H27" s="160">
        <v>0</v>
      </c>
    </row>
    <row r="28" spans="1:8" ht="15" customHeight="1" x14ac:dyDescent="0.25">
      <c r="A28" s="147"/>
      <c r="B28" s="164" t="s">
        <v>93</v>
      </c>
      <c r="C28" s="164"/>
      <c r="D28" s="164"/>
      <c r="G28" s="158">
        <v>13.48281246169284</v>
      </c>
      <c r="H28" s="157">
        <v>5732511399.3699999</v>
      </c>
    </row>
    <row r="29" spans="1:8" ht="15" customHeight="1" thickBot="1" x14ac:dyDescent="0.3">
      <c r="A29" s="147"/>
      <c r="B29" s="189" t="s">
        <v>169</v>
      </c>
      <c r="C29" s="189"/>
      <c r="D29" s="189"/>
      <c r="E29" s="151"/>
      <c r="F29" s="151"/>
      <c r="G29" s="181">
        <v>13.528333333333334</v>
      </c>
      <c r="H29" s="142">
        <v>0.99663310005242711</v>
      </c>
    </row>
    <row r="30" spans="1:8" ht="15" customHeight="1" x14ac:dyDescent="0.25">
      <c r="A30" s="147"/>
      <c r="B30" s="164" t="s">
        <v>319</v>
      </c>
      <c r="C30" s="164"/>
      <c r="D30" s="164"/>
      <c r="E30" s="309">
        <v>0.46051245843821653</v>
      </c>
      <c r="F30" s="309"/>
      <c r="G30" s="309"/>
      <c r="H30" s="309"/>
    </row>
    <row r="31" spans="1:8" ht="15" customHeight="1" x14ac:dyDescent="0.25">
      <c r="A31" s="147"/>
      <c r="B31" s="164" t="s">
        <v>320</v>
      </c>
      <c r="C31" s="164"/>
      <c r="D31" s="164"/>
      <c r="E31" s="309">
        <v>0.22</v>
      </c>
      <c r="F31" s="309"/>
      <c r="G31" s="309"/>
      <c r="H31" s="309"/>
    </row>
    <row r="32" spans="1:8" ht="15" customHeight="1" x14ac:dyDescent="0.25">
      <c r="A32" s="147"/>
      <c r="B32" s="164" t="s">
        <v>321</v>
      </c>
      <c r="C32" s="164"/>
      <c r="D32" s="164"/>
      <c r="E32" s="309">
        <v>0.37340000000000001</v>
      </c>
      <c r="F32" s="309"/>
      <c r="G32" s="309"/>
      <c r="H32" s="309"/>
    </row>
    <row r="33" spans="1:8" ht="15" customHeight="1" thickBot="1" x14ac:dyDescent="0.3">
      <c r="A33" s="147"/>
      <c r="B33" s="184" t="s">
        <v>325</v>
      </c>
      <c r="C33" s="184"/>
      <c r="D33" s="184"/>
      <c r="E33" s="309">
        <v>0.45</v>
      </c>
      <c r="F33" s="309"/>
      <c r="G33" s="309"/>
      <c r="H33" s="309"/>
    </row>
    <row r="34" spans="1:8" ht="15" customHeight="1" thickBot="1" x14ac:dyDescent="0.3">
      <c r="A34" s="147"/>
      <c r="B34" s="184" t="s">
        <v>322</v>
      </c>
      <c r="C34" s="184"/>
      <c r="D34" s="184"/>
      <c r="E34" s="306">
        <v>5.2631578947368363E-2</v>
      </c>
      <c r="F34" s="306"/>
      <c r="G34" s="307"/>
      <c r="H34" s="307"/>
    </row>
    <row r="35" spans="1:8" ht="15" customHeight="1" x14ac:dyDescent="0.25">
      <c r="A35" s="147"/>
      <c r="B35" s="152" t="s">
        <v>247</v>
      </c>
      <c r="C35" s="152"/>
      <c r="D35" s="152"/>
      <c r="E35" s="152"/>
      <c r="F35" s="152"/>
      <c r="G35" s="115"/>
      <c r="H35" s="161"/>
    </row>
    <row r="36" spans="1:8" ht="15" customHeight="1" x14ac:dyDescent="0.25">
      <c r="A36" s="147"/>
      <c r="G36" s="166"/>
      <c r="H36" s="166"/>
    </row>
    <row r="37" spans="1:8" ht="15" customHeight="1" x14ac:dyDescent="0.25">
      <c r="A37" s="147"/>
      <c r="B37" s="153" t="s">
        <v>234</v>
      </c>
      <c r="C37" s="153"/>
      <c r="D37" s="153"/>
      <c r="E37" s="153"/>
      <c r="F37" s="153"/>
      <c r="G37" s="154"/>
      <c r="H37" s="154"/>
    </row>
    <row r="38" spans="1:8" ht="15" customHeight="1" x14ac:dyDescent="0.25">
      <c r="A38" s="147"/>
      <c r="B38" s="167" t="s">
        <v>9</v>
      </c>
      <c r="C38" s="167"/>
      <c r="D38" s="167"/>
      <c r="E38" s="167"/>
      <c r="F38" s="167"/>
      <c r="G38" s="314"/>
      <c r="H38" s="314"/>
    </row>
    <row r="39" spans="1:8" ht="15" customHeight="1" x14ac:dyDescent="0.25">
      <c r="A39" s="147"/>
      <c r="B39" s="148" t="s">
        <v>29</v>
      </c>
      <c r="E39" s="310">
        <v>109060</v>
      </c>
      <c r="F39" s="310"/>
      <c r="G39" s="310"/>
      <c r="H39" s="310"/>
    </row>
    <row r="40" spans="1:8" ht="15" customHeight="1" x14ac:dyDescent="0.25">
      <c r="A40" s="147"/>
      <c r="B40" s="148" t="s">
        <v>11</v>
      </c>
      <c r="E40" s="308">
        <v>7477099244.6700001</v>
      </c>
      <c r="F40" s="308"/>
      <c r="G40" s="308"/>
      <c r="H40" s="308"/>
    </row>
    <row r="41" spans="1:8" ht="15" customHeight="1" x14ac:dyDescent="0.25">
      <c r="A41" s="147"/>
      <c r="B41" s="148" t="s">
        <v>10</v>
      </c>
      <c r="E41" s="308">
        <v>5713210607.04</v>
      </c>
      <c r="F41" s="308"/>
      <c r="G41" s="308"/>
      <c r="H41" s="308"/>
    </row>
    <row r="42" spans="1:8" ht="15" customHeight="1" x14ac:dyDescent="0.25">
      <c r="A42" s="147"/>
      <c r="B42" s="148" t="s">
        <v>13</v>
      </c>
      <c r="E42" s="308">
        <v>68559.501601595446</v>
      </c>
      <c r="F42" s="308"/>
      <c r="G42" s="308"/>
      <c r="H42" s="308"/>
    </row>
    <row r="43" spans="1:8" ht="15" customHeight="1" x14ac:dyDescent="0.25">
      <c r="A43" s="147"/>
      <c r="B43" s="148" t="s">
        <v>12</v>
      </c>
      <c r="E43" s="308">
        <v>52385.93991417568</v>
      </c>
      <c r="F43" s="308"/>
      <c r="G43" s="308"/>
      <c r="H43" s="308"/>
    </row>
    <row r="44" spans="1:8" ht="15" customHeight="1" x14ac:dyDescent="0.25">
      <c r="A44" s="147"/>
      <c r="B44" s="148" t="s">
        <v>307</v>
      </c>
      <c r="E44" s="311">
        <v>0.1477</v>
      </c>
      <c r="F44" s="311"/>
      <c r="G44" s="311"/>
      <c r="H44" s="311"/>
    </row>
    <row r="45" spans="1:8" ht="15" customHeight="1" x14ac:dyDescent="0.25">
      <c r="A45" s="147"/>
      <c r="B45" s="148" t="s">
        <v>308</v>
      </c>
      <c r="E45" s="311">
        <v>0.1147</v>
      </c>
      <c r="F45" s="311"/>
      <c r="G45" s="311"/>
      <c r="H45" s="311"/>
    </row>
    <row r="46" spans="1:8" ht="15" customHeight="1" x14ac:dyDescent="0.25">
      <c r="A46" s="147"/>
      <c r="B46" s="148" t="s">
        <v>309</v>
      </c>
      <c r="E46" s="311">
        <v>1</v>
      </c>
      <c r="F46" s="311"/>
      <c r="G46" s="311"/>
      <c r="H46" s="311"/>
    </row>
    <row r="47" spans="1:8" ht="15" customHeight="1" x14ac:dyDescent="0.25">
      <c r="A47" s="147"/>
      <c r="B47" s="148" t="s">
        <v>310</v>
      </c>
      <c r="E47" s="311">
        <v>1</v>
      </c>
      <c r="F47" s="311"/>
      <c r="G47" s="311"/>
      <c r="H47" s="311"/>
    </row>
    <row r="48" spans="1:8" ht="15" customHeight="1" x14ac:dyDescent="0.25">
      <c r="A48" s="147"/>
      <c r="B48" s="148" t="s">
        <v>311</v>
      </c>
      <c r="E48" s="311">
        <v>0</v>
      </c>
      <c r="F48" s="311"/>
      <c r="G48" s="311"/>
      <c r="H48" s="311"/>
    </row>
    <row r="49" spans="1:8" ht="15" customHeight="1" x14ac:dyDescent="0.25">
      <c r="A49" s="147"/>
      <c r="B49" s="148" t="s">
        <v>312</v>
      </c>
      <c r="E49" s="311">
        <v>0</v>
      </c>
      <c r="F49" s="311"/>
      <c r="G49" s="311"/>
      <c r="H49" s="311"/>
    </row>
    <row r="50" spans="1:8" ht="15" customHeight="1" x14ac:dyDescent="0.25">
      <c r="A50" s="147"/>
      <c r="B50" s="148" t="s">
        <v>313</v>
      </c>
      <c r="E50" s="311">
        <v>1</v>
      </c>
      <c r="F50" s="311"/>
      <c r="G50" s="311"/>
      <c r="H50" s="311"/>
    </row>
    <row r="51" spans="1:8" ht="15" customHeight="1" x14ac:dyDescent="0.25">
      <c r="A51" s="147"/>
      <c r="B51" s="148" t="s">
        <v>314</v>
      </c>
      <c r="E51" s="311">
        <v>1</v>
      </c>
      <c r="F51" s="311"/>
      <c r="G51" s="311"/>
      <c r="H51" s="311"/>
    </row>
    <row r="52" spans="1:8" ht="15" customHeight="1" x14ac:dyDescent="0.25">
      <c r="A52" s="147"/>
      <c r="B52" s="148" t="s">
        <v>315</v>
      </c>
      <c r="E52" s="311">
        <v>0</v>
      </c>
      <c r="F52" s="311"/>
      <c r="G52" s="311"/>
      <c r="H52" s="311"/>
    </row>
    <row r="53" spans="1:8" ht="15" customHeight="1" x14ac:dyDescent="0.25">
      <c r="A53" s="147"/>
      <c r="B53" s="148" t="s">
        <v>316</v>
      </c>
      <c r="E53" s="311">
        <v>0</v>
      </c>
      <c r="F53" s="311"/>
      <c r="G53" s="311"/>
      <c r="H53" s="311"/>
    </row>
    <row r="54" spans="1:8" ht="15" customHeight="1" x14ac:dyDescent="0.25">
      <c r="A54" s="147"/>
      <c r="B54" s="148" t="s">
        <v>270</v>
      </c>
      <c r="E54" s="308">
        <v>6448349.2400000002</v>
      </c>
      <c r="F54" s="308"/>
      <c r="G54" s="308"/>
      <c r="H54" s="308"/>
    </row>
    <row r="55" spans="1:8" ht="15" customHeight="1" x14ac:dyDescent="0.25">
      <c r="A55" s="147"/>
      <c r="B55" s="148" t="s">
        <v>317</v>
      </c>
      <c r="E55" s="311">
        <v>1.1286734698794647E-3</v>
      </c>
      <c r="F55" s="311"/>
      <c r="G55" s="311"/>
      <c r="H55" s="311"/>
    </row>
    <row r="56" spans="1:8" ht="15" customHeight="1" x14ac:dyDescent="0.25">
      <c r="A56" s="147"/>
      <c r="B56" s="148" t="s">
        <v>271</v>
      </c>
      <c r="E56" s="308">
        <v>10394508.739999998</v>
      </c>
      <c r="F56" s="308"/>
      <c r="G56" s="308"/>
      <c r="H56" s="308"/>
    </row>
    <row r="57" spans="1:8" ht="15" customHeight="1" x14ac:dyDescent="0.25">
      <c r="A57" s="147"/>
      <c r="B57" s="148" t="s">
        <v>318</v>
      </c>
      <c r="E57" s="311">
        <v>1.8193813347597502E-3</v>
      </c>
      <c r="F57" s="311"/>
      <c r="G57" s="311"/>
      <c r="H57" s="311"/>
    </row>
    <row r="58" spans="1:8" ht="15" customHeight="1" x14ac:dyDescent="0.25">
      <c r="A58" s="147"/>
      <c r="B58" s="148" t="s">
        <v>14</v>
      </c>
      <c r="E58" s="308">
        <v>78.099999999999994</v>
      </c>
      <c r="F58" s="308"/>
      <c r="G58" s="308"/>
      <c r="H58" s="308"/>
    </row>
    <row r="59" spans="1:8" ht="15" customHeight="1" x14ac:dyDescent="0.25">
      <c r="A59" s="147"/>
      <c r="B59" s="148" t="s">
        <v>15</v>
      </c>
      <c r="E59" s="308">
        <v>162.34</v>
      </c>
      <c r="F59" s="308"/>
      <c r="G59" s="308"/>
      <c r="H59" s="308"/>
    </row>
    <row r="60" spans="1:8" ht="15" customHeight="1" x14ac:dyDescent="0.25">
      <c r="A60" s="147"/>
      <c r="B60" s="148" t="s">
        <v>272</v>
      </c>
      <c r="E60" s="311">
        <v>0.55589999999999995</v>
      </c>
      <c r="F60" s="311"/>
      <c r="G60" s="311"/>
      <c r="H60" s="311"/>
    </row>
    <row r="61" spans="1:8" ht="15" customHeight="1" x14ac:dyDescent="0.25">
      <c r="A61" s="147"/>
      <c r="B61" s="148" t="s">
        <v>28</v>
      </c>
      <c r="E61" s="311">
        <v>1.2200000000000001E-2</v>
      </c>
      <c r="F61" s="311"/>
      <c r="G61" s="311"/>
      <c r="H61" s="311"/>
    </row>
    <row r="62" spans="1:8" ht="15" customHeight="1" x14ac:dyDescent="0.25">
      <c r="A62" s="147"/>
      <c r="B62" s="148" t="s">
        <v>45</v>
      </c>
      <c r="E62" s="311">
        <v>9.7000000000000003E-3</v>
      </c>
      <c r="F62" s="311"/>
      <c r="G62" s="311"/>
      <c r="H62" s="311"/>
    </row>
    <row r="63" spans="1:8" ht="15" customHeight="1" thickBot="1" x14ac:dyDescent="0.3">
      <c r="A63" s="147"/>
      <c r="B63" s="151" t="s">
        <v>256</v>
      </c>
      <c r="C63" s="151"/>
      <c r="D63" s="151"/>
      <c r="E63" s="312">
        <v>59681</v>
      </c>
      <c r="F63" s="312"/>
      <c r="G63" s="313"/>
      <c r="H63" s="313"/>
    </row>
    <row r="64" spans="1:8" ht="15" customHeight="1" x14ac:dyDescent="0.25">
      <c r="A64" s="147"/>
      <c r="B64" s="167" t="s">
        <v>202</v>
      </c>
      <c r="C64" s="167"/>
      <c r="D64" s="167"/>
      <c r="E64" s="167"/>
      <c r="F64" s="167"/>
      <c r="G64" s="168" t="s">
        <v>216</v>
      </c>
      <c r="H64" s="168" t="s">
        <v>146</v>
      </c>
    </row>
    <row r="65" spans="1:8" ht="15" customHeight="1" x14ac:dyDescent="0.25">
      <c r="A65" s="147"/>
      <c r="B65" s="148" t="s">
        <v>201</v>
      </c>
      <c r="G65" s="135">
        <v>4.0300000000000002E-2</v>
      </c>
      <c r="H65" s="135">
        <v>4.7699999999999999E-2</v>
      </c>
    </row>
    <row r="66" spans="1:8" ht="15" customHeight="1" thickBot="1" x14ac:dyDescent="0.3">
      <c r="A66" s="147"/>
      <c r="B66" s="151" t="s">
        <v>200</v>
      </c>
      <c r="C66" s="151"/>
      <c r="D66" s="151"/>
      <c r="E66" s="151"/>
      <c r="F66" s="151"/>
      <c r="G66" s="142">
        <v>0.9597</v>
      </c>
      <c r="H66" s="142">
        <v>0.95230000000000004</v>
      </c>
    </row>
    <row r="67" spans="1:8" ht="15" customHeight="1" x14ac:dyDescent="0.25">
      <c r="A67" s="147"/>
      <c r="B67" s="167" t="s">
        <v>177</v>
      </c>
      <c r="C67" s="167"/>
      <c r="D67" s="167"/>
      <c r="E67" s="167"/>
      <c r="F67" s="167"/>
      <c r="G67" s="211" t="s">
        <v>216</v>
      </c>
      <c r="H67" s="211" t="s">
        <v>146</v>
      </c>
    </row>
    <row r="68" spans="1:8" ht="15" customHeight="1" x14ac:dyDescent="0.25">
      <c r="A68" s="147"/>
      <c r="B68" s="148" t="s">
        <v>187</v>
      </c>
      <c r="G68" s="135">
        <v>2.76E-2</v>
      </c>
      <c r="H68" s="135">
        <v>4.0800000000000003E-2</v>
      </c>
    </row>
    <row r="69" spans="1:8" ht="15" customHeight="1" x14ac:dyDescent="0.25">
      <c r="A69" s="147"/>
      <c r="B69" s="148" t="s">
        <v>188</v>
      </c>
      <c r="G69" s="135">
        <v>2.7099999999999999E-2</v>
      </c>
      <c r="H69" s="135">
        <v>4.0599999999999997E-2</v>
      </c>
    </row>
    <row r="70" spans="1:8" ht="15" customHeight="1" x14ac:dyDescent="0.25">
      <c r="A70" s="147"/>
      <c r="B70" s="148" t="s">
        <v>189</v>
      </c>
      <c r="G70" s="135">
        <v>4.8099999999999997E-2</v>
      </c>
      <c r="H70" s="135">
        <v>7.1800000000000003E-2</v>
      </c>
    </row>
    <row r="71" spans="1:8" ht="15" customHeight="1" x14ac:dyDescent="0.25">
      <c r="A71" s="147"/>
      <c r="B71" s="148" t="s">
        <v>190</v>
      </c>
      <c r="G71" s="135">
        <v>7.8100000000000003E-2</v>
      </c>
      <c r="H71" s="135">
        <v>0.1065</v>
      </c>
    </row>
    <row r="72" spans="1:8" ht="15" customHeight="1" x14ac:dyDescent="0.25">
      <c r="A72" s="147"/>
      <c r="B72" s="148" t="s">
        <v>191</v>
      </c>
      <c r="G72" s="135">
        <v>8.0500000000000002E-2</v>
      </c>
      <c r="H72" s="135">
        <v>0.10199999999999999</v>
      </c>
    </row>
    <row r="73" spans="1:8" ht="15" customHeight="1" x14ac:dyDescent="0.25">
      <c r="A73" s="147"/>
      <c r="B73" s="148" t="s">
        <v>192</v>
      </c>
      <c r="G73" s="135">
        <v>0.14180000000000001</v>
      </c>
      <c r="H73" s="135">
        <v>0.16320000000000001</v>
      </c>
    </row>
    <row r="74" spans="1:8" ht="15" customHeight="1" x14ac:dyDescent="0.25">
      <c r="A74" s="147"/>
      <c r="B74" s="148" t="s">
        <v>193</v>
      </c>
      <c r="G74" s="135">
        <v>9.0499999999999997E-2</v>
      </c>
      <c r="H74" s="135">
        <v>0.10829999999999999</v>
      </c>
    </row>
    <row r="75" spans="1:8" ht="15" customHeight="1" x14ac:dyDescent="0.25">
      <c r="A75" s="147"/>
      <c r="B75" s="148" t="s">
        <v>194</v>
      </c>
      <c r="G75" s="135">
        <v>6.3E-2</v>
      </c>
      <c r="H75" s="135">
        <v>6.6799999999999998E-2</v>
      </c>
    </row>
    <row r="76" spans="1:8" ht="15" customHeight="1" x14ac:dyDescent="0.25">
      <c r="A76" s="147"/>
      <c r="B76" s="148" t="s">
        <v>195</v>
      </c>
      <c r="G76" s="135">
        <v>5.5599999999999997E-2</v>
      </c>
      <c r="H76" s="135">
        <v>5.0299999999999997E-2</v>
      </c>
    </row>
    <row r="77" spans="1:8" ht="15" customHeight="1" x14ac:dyDescent="0.25">
      <c r="A77" s="147"/>
      <c r="B77" s="148" t="s">
        <v>196</v>
      </c>
      <c r="G77" s="135">
        <v>7.1800000000000003E-2</v>
      </c>
      <c r="H77" s="135">
        <v>5.9299999999999999E-2</v>
      </c>
    </row>
    <row r="78" spans="1:8" ht="15" customHeight="1" x14ac:dyDescent="0.25">
      <c r="A78" s="147"/>
      <c r="B78" s="148" t="s">
        <v>197</v>
      </c>
      <c r="G78" s="135">
        <v>7.6499999999999999E-2</v>
      </c>
      <c r="H78" s="135">
        <v>5.67E-2</v>
      </c>
    </row>
    <row r="79" spans="1:8" ht="15" customHeight="1" x14ac:dyDescent="0.25">
      <c r="A79" s="147"/>
      <c r="B79" s="148" t="s">
        <v>198</v>
      </c>
      <c r="G79" s="135">
        <v>6.5799999999999997E-2</v>
      </c>
      <c r="H79" s="135">
        <v>4.4499999999999998E-2</v>
      </c>
    </row>
    <row r="80" spans="1:8" ht="15" customHeight="1" thickBot="1" x14ac:dyDescent="0.3">
      <c r="A80" s="147"/>
      <c r="B80" s="151" t="s">
        <v>199</v>
      </c>
      <c r="C80" s="151"/>
      <c r="D80" s="151"/>
      <c r="E80" s="151"/>
      <c r="F80" s="151"/>
      <c r="G80" s="142">
        <v>0.17369999999999999</v>
      </c>
      <c r="H80" s="142">
        <v>8.9099999999999999E-2</v>
      </c>
    </row>
    <row r="81" spans="1:8" ht="15" customHeight="1" x14ac:dyDescent="0.25">
      <c r="A81" s="147"/>
      <c r="B81" s="153" t="s">
        <v>236</v>
      </c>
      <c r="C81" s="153"/>
      <c r="D81" s="153"/>
      <c r="E81" s="153"/>
      <c r="F81" s="153"/>
      <c r="G81" s="154"/>
      <c r="H81" s="154"/>
    </row>
    <row r="82" spans="1:8" ht="15" customHeight="1" x14ac:dyDescent="0.25">
      <c r="A82" s="147"/>
      <c r="B82" s="167" t="s">
        <v>203</v>
      </c>
      <c r="C82" s="167"/>
      <c r="D82" s="167"/>
      <c r="E82" s="167"/>
      <c r="F82" s="167"/>
      <c r="G82" s="168" t="s">
        <v>216</v>
      </c>
      <c r="H82" s="168" t="s">
        <v>146</v>
      </c>
    </row>
    <row r="83" spans="1:8" ht="15" customHeight="1" x14ac:dyDescent="0.25">
      <c r="A83" s="147"/>
      <c r="B83" s="148" t="s">
        <v>132</v>
      </c>
      <c r="G83" s="135">
        <v>4.6199999999999998E-2</v>
      </c>
      <c r="H83" s="135">
        <v>8.3999999999999995E-3</v>
      </c>
    </row>
    <row r="84" spans="1:8" ht="15" customHeight="1" x14ac:dyDescent="0.25">
      <c r="A84" s="147"/>
      <c r="B84" s="148" t="s">
        <v>133</v>
      </c>
      <c r="G84" s="135">
        <v>5.04E-2</v>
      </c>
      <c r="H84" s="135">
        <v>1.9599999999999999E-2</v>
      </c>
    </row>
    <row r="85" spans="1:8" ht="15" customHeight="1" x14ac:dyDescent="0.25">
      <c r="A85" s="147"/>
      <c r="B85" s="148" t="s">
        <v>134</v>
      </c>
      <c r="G85" s="135">
        <v>4.2999999999999997E-2</v>
      </c>
      <c r="H85" s="135">
        <v>2.1999999999999999E-2</v>
      </c>
    </row>
    <row r="86" spans="1:8" ht="15" customHeight="1" x14ac:dyDescent="0.25">
      <c r="A86" s="147"/>
      <c r="B86" s="148" t="s">
        <v>135</v>
      </c>
      <c r="G86" s="135">
        <v>4.99E-2</v>
      </c>
      <c r="H86" s="135">
        <v>3.0099999999999998E-2</v>
      </c>
    </row>
    <row r="87" spans="1:8" ht="15" customHeight="1" x14ac:dyDescent="0.25">
      <c r="A87" s="147"/>
      <c r="B87" s="148" t="s">
        <v>136</v>
      </c>
      <c r="G87" s="135">
        <v>4.7699999999999999E-2</v>
      </c>
      <c r="H87" s="135">
        <v>3.32E-2</v>
      </c>
    </row>
    <row r="88" spans="1:8" ht="15" customHeight="1" x14ac:dyDescent="0.25">
      <c r="A88" s="147"/>
      <c r="B88" s="148" t="s">
        <v>137</v>
      </c>
      <c r="G88" s="135">
        <v>6.1699999999999998E-2</v>
      </c>
      <c r="H88" s="135">
        <v>4.6600000000000003E-2</v>
      </c>
    </row>
    <row r="89" spans="1:8" ht="15" customHeight="1" x14ac:dyDescent="0.25">
      <c r="A89" s="147"/>
      <c r="B89" s="148" t="s">
        <v>138</v>
      </c>
      <c r="G89" s="135">
        <v>8.5300000000000001E-2</v>
      </c>
      <c r="H89" s="135">
        <v>6.9800000000000001E-2</v>
      </c>
    </row>
    <row r="90" spans="1:8" ht="15" customHeight="1" x14ac:dyDescent="0.25">
      <c r="A90" s="147"/>
      <c r="B90" s="148" t="s">
        <v>139</v>
      </c>
      <c r="G90" s="135">
        <v>0.109</v>
      </c>
      <c r="H90" s="135">
        <v>9.4299999999999995E-2</v>
      </c>
    </row>
    <row r="91" spans="1:8" ht="15" customHeight="1" x14ac:dyDescent="0.25">
      <c r="A91" s="147"/>
      <c r="B91" s="148" t="s">
        <v>140</v>
      </c>
      <c r="G91" s="135">
        <v>6.0100000000000001E-2</v>
      </c>
      <c r="H91" s="135">
        <v>6.0999999999999999E-2</v>
      </c>
    </row>
    <row r="92" spans="1:8" ht="15" customHeight="1" x14ac:dyDescent="0.25">
      <c r="A92" s="147"/>
      <c r="B92" s="148" t="s">
        <v>141</v>
      </c>
      <c r="G92" s="135">
        <v>5.4800000000000001E-2</v>
      </c>
      <c r="H92" s="135">
        <v>6.0400000000000002E-2</v>
      </c>
    </row>
    <row r="93" spans="1:8" ht="15" customHeight="1" x14ac:dyDescent="0.25">
      <c r="A93" s="147"/>
      <c r="B93" s="148" t="s">
        <v>142</v>
      </c>
      <c r="G93" s="135">
        <v>6.2E-2</v>
      </c>
      <c r="H93" s="135">
        <v>7.2300000000000003E-2</v>
      </c>
    </row>
    <row r="94" spans="1:8" ht="15" customHeight="1" x14ac:dyDescent="0.25">
      <c r="A94" s="147"/>
      <c r="B94" s="148" t="s">
        <v>143</v>
      </c>
      <c r="G94" s="135">
        <v>4.9399999999999999E-2</v>
      </c>
      <c r="H94" s="135">
        <v>6.1699999999999998E-2</v>
      </c>
    </row>
    <row r="95" spans="1:8" ht="15" customHeight="1" x14ac:dyDescent="0.25">
      <c r="A95" s="147"/>
      <c r="B95" s="148" t="s">
        <v>144</v>
      </c>
      <c r="G95" s="135">
        <v>4.5900000000000003E-2</v>
      </c>
      <c r="H95" s="135">
        <v>6.1499999999999999E-2</v>
      </c>
    </row>
    <row r="96" spans="1:8" ht="15" customHeight="1" x14ac:dyDescent="0.25">
      <c r="A96" s="147"/>
      <c r="B96" s="148" t="s">
        <v>145</v>
      </c>
      <c r="G96" s="135">
        <v>0.22509999999999999</v>
      </c>
      <c r="H96" s="135">
        <v>0.3427</v>
      </c>
    </row>
    <row r="97" spans="1:8" ht="15" customHeight="1" thickBot="1" x14ac:dyDescent="0.3">
      <c r="A97" s="147"/>
      <c r="B97" s="151" t="s">
        <v>147</v>
      </c>
      <c r="C97" s="151"/>
      <c r="D97" s="151"/>
      <c r="E97" s="151"/>
      <c r="F97" s="151"/>
      <c r="G97" s="142">
        <v>9.5999999999999992E-3</v>
      </c>
      <c r="H97" s="142">
        <v>1.6400000000000001E-2</v>
      </c>
    </row>
    <row r="98" spans="1:8" ht="15" customHeight="1" x14ac:dyDescent="0.25">
      <c r="A98" s="147"/>
      <c r="B98" s="167" t="s">
        <v>295</v>
      </c>
      <c r="C98" s="167"/>
      <c r="D98" s="167"/>
      <c r="E98" s="167"/>
      <c r="F98" s="167"/>
      <c r="G98" s="211" t="s">
        <v>216</v>
      </c>
      <c r="H98" s="211" t="s">
        <v>146</v>
      </c>
    </row>
    <row r="99" spans="1:8" ht="15" customHeight="1" x14ac:dyDescent="0.25">
      <c r="A99" s="147"/>
      <c r="B99" s="148" t="s">
        <v>273</v>
      </c>
      <c r="G99" s="135">
        <v>0.31490000000000001</v>
      </c>
      <c r="H99" s="135">
        <v>0.1918</v>
      </c>
    </row>
    <row r="100" spans="1:8" ht="15" customHeight="1" x14ac:dyDescent="0.25">
      <c r="A100" s="147"/>
      <c r="B100" s="148" t="s">
        <v>180</v>
      </c>
      <c r="G100" s="135">
        <v>0.1479</v>
      </c>
      <c r="H100" s="135">
        <v>0.1452</v>
      </c>
    </row>
    <row r="101" spans="1:8" ht="15" customHeight="1" x14ac:dyDescent="0.25">
      <c r="A101" s="147"/>
      <c r="B101" s="148" t="s">
        <v>181</v>
      </c>
      <c r="G101" s="135">
        <v>0.1719</v>
      </c>
      <c r="H101" s="135">
        <v>0.1885</v>
      </c>
    </row>
    <row r="102" spans="1:8" ht="15" customHeight="1" x14ac:dyDescent="0.25">
      <c r="A102" s="147"/>
      <c r="B102" s="148" t="s">
        <v>182</v>
      </c>
      <c r="G102" s="135">
        <v>0.19850000000000001</v>
      </c>
      <c r="H102" s="135">
        <v>0.24279999999999999</v>
      </c>
    </row>
    <row r="103" spans="1:8" ht="15" customHeight="1" x14ac:dyDescent="0.25">
      <c r="A103" s="147"/>
      <c r="B103" s="148" t="s">
        <v>183</v>
      </c>
      <c r="G103" s="135">
        <v>0.1666</v>
      </c>
      <c r="H103" s="135">
        <v>0.23139999999999999</v>
      </c>
    </row>
    <row r="104" spans="1:8" ht="15" customHeight="1" thickBot="1" x14ac:dyDescent="0.3">
      <c r="A104" s="147"/>
      <c r="B104" s="151" t="s">
        <v>274</v>
      </c>
      <c r="C104" s="151"/>
      <c r="D104" s="151"/>
      <c r="E104" s="151"/>
      <c r="F104" s="151"/>
      <c r="G104" s="142">
        <v>1E-4</v>
      </c>
      <c r="H104" s="142">
        <v>2.9999999999999997E-4</v>
      </c>
    </row>
    <row r="105" spans="1:8" ht="15" customHeight="1" x14ac:dyDescent="0.25">
      <c r="A105" s="147"/>
      <c r="B105" s="167" t="s">
        <v>176</v>
      </c>
      <c r="C105" s="167"/>
      <c r="D105" s="167"/>
      <c r="E105" s="167"/>
      <c r="F105" s="167"/>
      <c r="G105" s="211" t="s">
        <v>216</v>
      </c>
      <c r="H105" s="211" t="s">
        <v>146</v>
      </c>
    </row>
    <row r="106" spans="1:8" ht="15" customHeight="1" x14ac:dyDescent="0.25">
      <c r="A106" s="147"/>
      <c r="B106" s="148" t="s">
        <v>238</v>
      </c>
      <c r="G106" s="135">
        <v>0.96849999999999992</v>
      </c>
      <c r="H106" s="135">
        <v>0.97060000000000002</v>
      </c>
    </row>
    <row r="107" spans="1:8" ht="15" customHeight="1" x14ac:dyDescent="0.25">
      <c r="A107" s="147"/>
      <c r="B107" s="148" t="s">
        <v>239</v>
      </c>
      <c r="G107" s="135">
        <v>1.9099999999999999E-2</v>
      </c>
      <c r="H107" s="135">
        <v>1.8599999999999998E-2</v>
      </c>
    </row>
    <row r="108" spans="1:8" ht="15" customHeight="1" x14ac:dyDescent="0.25">
      <c r="A108" s="147"/>
      <c r="B108" s="148" t="s">
        <v>240</v>
      </c>
      <c r="G108" s="135">
        <v>1.09E-2</v>
      </c>
      <c r="H108" s="135">
        <v>1.03E-2</v>
      </c>
    </row>
    <row r="109" spans="1:8" ht="15" customHeight="1" thickBot="1" x14ac:dyDescent="0.3">
      <c r="A109" s="147"/>
      <c r="B109" s="151" t="s">
        <v>241</v>
      </c>
      <c r="C109" s="151"/>
      <c r="D109" s="151"/>
      <c r="E109" s="151"/>
      <c r="F109" s="151"/>
      <c r="G109" s="142">
        <v>1.6000000000000001E-3</v>
      </c>
      <c r="H109" s="142">
        <v>5.0000000000000001E-4</v>
      </c>
    </row>
    <row r="110" spans="1:8" ht="15" customHeight="1" x14ac:dyDescent="0.25">
      <c r="A110" s="147"/>
      <c r="B110" s="167" t="s">
        <v>148</v>
      </c>
      <c r="C110" s="167"/>
      <c r="D110" s="167"/>
      <c r="E110" s="167"/>
      <c r="F110" s="167"/>
      <c r="G110" s="211" t="s">
        <v>216</v>
      </c>
      <c r="H110" s="211" t="s">
        <v>146</v>
      </c>
    </row>
    <row r="111" spans="1:8" ht="15" customHeight="1" x14ac:dyDescent="0.25">
      <c r="A111" s="147"/>
      <c r="B111" s="148" t="s">
        <v>330</v>
      </c>
      <c r="G111" s="135">
        <v>0.26340000000000002</v>
      </c>
      <c r="H111" s="135">
        <v>0.25390000000000001</v>
      </c>
    </row>
    <row r="112" spans="1:8" ht="15" customHeight="1" x14ac:dyDescent="0.25">
      <c r="A112" s="147"/>
      <c r="B112" s="148" t="s">
        <v>331</v>
      </c>
      <c r="G112" s="135">
        <v>0.21429999999999999</v>
      </c>
      <c r="H112" s="135">
        <v>0.19600000000000001</v>
      </c>
    </row>
    <row r="113" spans="1:8" ht="15" customHeight="1" x14ac:dyDescent="0.25">
      <c r="A113" s="147"/>
      <c r="B113" s="148" t="s">
        <v>152</v>
      </c>
      <c r="G113" s="135">
        <v>0.371</v>
      </c>
      <c r="H113" s="135">
        <v>0.39740000000000003</v>
      </c>
    </row>
    <row r="114" spans="1:8" ht="15" customHeight="1" x14ac:dyDescent="0.25">
      <c r="A114" s="147"/>
      <c r="B114" s="148" t="s">
        <v>155</v>
      </c>
      <c r="G114" s="135">
        <v>6.7299999999999999E-2</v>
      </c>
      <c r="H114" s="135">
        <v>6.2799999999999995E-2</v>
      </c>
    </row>
    <row r="115" spans="1:8" ht="15" customHeight="1" x14ac:dyDescent="0.25">
      <c r="A115" s="147"/>
      <c r="B115" s="148" t="s">
        <v>156</v>
      </c>
      <c r="G115" s="135">
        <v>5.2999999999999999E-2</v>
      </c>
      <c r="H115" s="135">
        <v>5.6000000000000001E-2</v>
      </c>
    </row>
    <row r="116" spans="1:8" ht="15" customHeight="1" x14ac:dyDescent="0.25">
      <c r="A116" s="147"/>
      <c r="B116" s="148" t="s">
        <v>159</v>
      </c>
      <c r="G116" s="135">
        <v>1.5599999999999999E-2</v>
      </c>
      <c r="H116" s="135">
        <v>1.7600000000000001E-2</v>
      </c>
    </row>
    <row r="117" spans="1:8" ht="15" customHeight="1" x14ac:dyDescent="0.25">
      <c r="A117" s="147"/>
      <c r="B117" s="148" t="s">
        <v>161</v>
      </c>
      <c r="G117" s="135">
        <v>1.5599999999999999E-2</v>
      </c>
      <c r="H117" s="135">
        <v>1.6299999999999999E-2</v>
      </c>
    </row>
    <row r="118" spans="1:8" ht="15" customHeight="1" thickBot="1" x14ac:dyDescent="0.3">
      <c r="A118" s="147"/>
      <c r="B118" s="204" t="s">
        <v>268</v>
      </c>
      <c r="C118" s="204"/>
      <c r="D118" s="204"/>
      <c r="E118" s="204"/>
      <c r="F118" s="204"/>
      <c r="G118" s="205">
        <v>1</v>
      </c>
      <c r="H118" s="205">
        <v>1</v>
      </c>
    </row>
    <row r="119" spans="1:8" ht="15" customHeight="1" x14ac:dyDescent="0.25">
      <c r="A119" s="147"/>
      <c r="B119" s="169" t="s">
        <v>215</v>
      </c>
      <c r="C119" s="169"/>
      <c r="D119" s="169"/>
      <c r="E119" s="169"/>
      <c r="F119" s="169"/>
      <c r="G119" s="168" t="s">
        <v>216</v>
      </c>
      <c r="H119" s="168" t="s">
        <v>146</v>
      </c>
    </row>
    <row r="120" spans="1:8" ht="15" customHeight="1" x14ac:dyDescent="0.25">
      <c r="A120" s="147"/>
      <c r="B120" s="165" t="s">
        <v>293</v>
      </c>
      <c r="C120" s="165"/>
      <c r="D120" s="165"/>
      <c r="E120" s="165"/>
      <c r="F120" s="165"/>
      <c r="G120" s="145">
        <v>1.9E-3</v>
      </c>
      <c r="H120" s="145">
        <v>1.8E-3</v>
      </c>
    </row>
    <row r="121" spans="1:8" ht="15" customHeight="1" thickBot="1" x14ac:dyDescent="0.3">
      <c r="A121" s="147"/>
      <c r="B121" s="170" t="s">
        <v>294</v>
      </c>
      <c r="C121" s="170"/>
      <c r="D121" s="170"/>
      <c r="E121" s="170"/>
      <c r="F121" s="170"/>
      <c r="G121" s="142">
        <v>2.0000000000000001E-4</v>
      </c>
      <c r="H121" s="142">
        <v>1E-4</v>
      </c>
    </row>
    <row r="122" spans="1:8" ht="15" customHeight="1" x14ac:dyDescent="0.25">
      <c r="A122" s="147"/>
      <c r="B122" s="165"/>
      <c r="C122" s="165"/>
      <c r="D122" s="165"/>
      <c r="E122" s="165"/>
      <c r="F122" s="165"/>
      <c r="G122" s="145"/>
      <c r="H122" s="145"/>
    </row>
    <row r="123" spans="1:8" ht="15" customHeight="1" thickBot="1" x14ac:dyDescent="0.3">
      <c r="A123" s="147"/>
      <c r="B123" s="153" t="s">
        <v>242</v>
      </c>
      <c r="C123" s="153"/>
      <c r="D123" s="153"/>
      <c r="E123" s="153"/>
      <c r="F123" s="153"/>
      <c r="G123" s="154"/>
      <c r="H123" s="154" t="s">
        <v>306</v>
      </c>
    </row>
    <row r="124" spans="1:8" ht="15" customHeight="1" x14ac:dyDescent="0.25">
      <c r="A124" s="147"/>
      <c r="B124" s="171" t="s">
        <v>296</v>
      </c>
      <c r="C124" s="171"/>
      <c r="D124" s="171"/>
      <c r="E124" s="171"/>
      <c r="F124" s="171"/>
      <c r="G124" s="172"/>
      <c r="H124" s="172"/>
    </row>
    <row r="125" spans="1:8" ht="15" customHeight="1" x14ac:dyDescent="0.25">
      <c r="A125" s="147"/>
      <c r="B125" s="212" t="s">
        <v>71</v>
      </c>
      <c r="C125" s="213"/>
      <c r="D125" s="213"/>
      <c r="E125" s="213"/>
      <c r="F125" s="213"/>
      <c r="G125" s="174"/>
      <c r="H125" s="157">
        <v>10800000</v>
      </c>
    </row>
    <row r="126" spans="1:8" ht="15" customHeight="1" x14ac:dyDescent="0.25">
      <c r="A126" s="147"/>
      <c r="B126" s="214" t="s">
        <v>72</v>
      </c>
      <c r="C126" s="215"/>
      <c r="D126" s="215"/>
      <c r="E126" s="215"/>
      <c r="F126" s="215"/>
      <c r="G126" s="175"/>
      <c r="H126" s="160">
        <v>10800000</v>
      </c>
    </row>
    <row r="127" spans="1:8" ht="15" customHeight="1" x14ac:dyDescent="0.25">
      <c r="A127" s="147"/>
      <c r="B127" s="214" t="s">
        <v>73</v>
      </c>
      <c r="C127" s="215"/>
      <c r="D127" s="215"/>
      <c r="E127" s="215"/>
      <c r="F127" s="215"/>
      <c r="G127" s="175"/>
      <c r="H127" s="160">
        <v>0</v>
      </c>
    </row>
    <row r="128" spans="1:8" ht="15" customHeight="1" x14ac:dyDescent="0.25">
      <c r="A128" s="147"/>
      <c r="B128" s="167" t="s">
        <v>74</v>
      </c>
      <c r="C128" s="167"/>
      <c r="D128" s="167"/>
      <c r="E128" s="167"/>
      <c r="F128" s="167"/>
      <c r="G128" s="168"/>
      <c r="H128" s="211"/>
    </row>
    <row r="129" spans="1:8" ht="15" customHeight="1" x14ac:dyDescent="0.25">
      <c r="A129" s="147"/>
      <c r="B129" s="212" t="s">
        <v>75</v>
      </c>
      <c r="C129" s="213"/>
      <c r="D129" s="213"/>
      <c r="E129" s="213"/>
      <c r="F129" s="213"/>
      <c r="G129" s="176"/>
      <c r="H129" s="157">
        <v>10746533.333333332</v>
      </c>
    </row>
    <row r="130" spans="1:8" ht="15" customHeight="1" x14ac:dyDescent="0.25">
      <c r="A130" s="147"/>
      <c r="B130" s="210" t="s">
        <v>76</v>
      </c>
      <c r="C130" s="165"/>
      <c r="D130" s="165"/>
      <c r="E130" s="165"/>
      <c r="F130" s="165"/>
      <c r="G130" s="177"/>
      <c r="H130" s="160">
        <v>6778805.555555555</v>
      </c>
    </row>
    <row r="131" spans="1:8" ht="15" customHeight="1" x14ac:dyDescent="0.25">
      <c r="A131" s="147"/>
      <c r="B131" s="210" t="s">
        <v>77</v>
      </c>
      <c r="C131" s="165"/>
      <c r="D131" s="165"/>
      <c r="E131" s="165"/>
      <c r="F131" s="165"/>
      <c r="G131" s="177"/>
      <c r="H131" s="160">
        <v>3967727.777777778</v>
      </c>
    </row>
    <row r="132" spans="1:8" ht="15" customHeight="1" thickBot="1" x14ac:dyDescent="0.3">
      <c r="A132" s="147"/>
      <c r="B132" s="210" t="s">
        <v>78</v>
      </c>
      <c r="C132" s="170"/>
      <c r="D132" s="170"/>
      <c r="E132" s="170"/>
      <c r="F132" s="170"/>
      <c r="G132" s="178"/>
      <c r="H132" s="179">
        <v>0</v>
      </c>
    </row>
    <row r="133" spans="1:8" ht="15" customHeight="1" x14ac:dyDescent="0.25">
      <c r="A133" s="147"/>
      <c r="B133" s="191" t="s">
        <v>285</v>
      </c>
      <c r="C133" s="152"/>
      <c r="D133" s="152"/>
      <c r="E133" s="152"/>
      <c r="F133" s="152"/>
      <c r="G133" s="177"/>
      <c r="H133" s="160"/>
    </row>
    <row r="134" spans="1:8" ht="15" customHeight="1" x14ac:dyDescent="0.25">
      <c r="A134" s="147"/>
      <c r="G134" s="148"/>
      <c r="H134" s="148"/>
    </row>
    <row r="135" spans="1:8" ht="15" customHeight="1" thickBot="1" x14ac:dyDescent="0.3">
      <c r="A135" s="147"/>
      <c r="B135" s="153" t="s">
        <v>244</v>
      </c>
      <c r="C135" s="153"/>
      <c r="D135" s="153"/>
      <c r="E135" s="153"/>
      <c r="F135" s="153"/>
      <c r="G135" s="154"/>
      <c r="H135" s="154" t="s">
        <v>306</v>
      </c>
    </row>
    <row r="136" spans="1:8" ht="15" customHeight="1" x14ac:dyDescent="0.25">
      <c r="A136" s="147"/>
      <c r="B136" s="171" t="s">
        <v>282</v>
      </c>
      <c r="C136" s="171"/>
      <c r="D136" s="171"/>
      <c r="E136" s="171"/>
      <c r="F136" s="171"/>
      <c r="G136" s="172"/>
      <c r="H136" s="172"/>
    </row>
    <row r="137" spans="1:8" ht="15" customHeight="1" x14ac:dyDescent="0.25">
      <c r="A137" s="147"/>
      <c r="B137" s="165" t="s">
        <v>84</v>
      </c>
      <c r="C137" s="165"/>
      <c r="D137" s="165"/>
      <c r="E137" s="165"/>
      <c r="F137" s="165"/>
      <c r="G137" s="177"/>
      <c r="H137" s="160">
        <v>1000000000</v>
      </c>
    </row>
    <row r="138" spans="1:8" ht="15" customHeight="1" thickBot="1" x14ac:dyDescent="0.3">
      <c r="A138" s="147"/>
      <c r="B138" s="170" t="s">
        <v>85</v>
      </c>
      <c r="C138" s="170"/>
      <c r="D138" s="170"/>
      <c r="E138" s="170"/>
      <c r="F138" s="170"/>
      <c r="G138" s="178"/>
      <c r="H138" s="179">
        <v>0</v>
      </c>
    </row>
    <row r="139" spans="1:8" ht="15" customHeight="1" x14ac:dyDescent="0.25">
      <c r="A139" s="147"/>
      <c r="B139" s="182" t="s">
        <v>326</v>
      </c>
      <c r="C139" s="165"/>
      <c r="D139" s="165"/>
      <c r="E139" s="165"/>
      <c r="F139" s="165"/>
      <c r="G139" s="177"/>
      <c r="H139" s="160"/>
    </row>
    <row r="140" spans="1:8" ht="15" customHeight="1" x14ac:dyDescent="0.25">
      <c r="A140" s="147"/>
      <c r="G140" s="177"/>
      <c r="H140" s="160"/>
    </row>
    <row r="141" spans="1:8" ht="15" customHeight="1" x14ac:dyDescent="0.25">
      <c r="A141" s="147"/>
      <c r="B141" s="153" t="s">
        <v>245</v>
      </c>
      <c r="C141" s="153"/>
      <c r="D141" s="153"/>
      <c r="E141" s="153"/>
      <c r="F141" s="153"/>
      <c r="G141" s="180"/>
      <c r="H141" s="180"/>
    </row>
    <row r="142" spans="1:8" ht="15" customHeight="1" x14ac:dyDescent="0.25">
      <c r="A142" s="147"/>
      <c r="B142" s="148" t="s">
        <v>297</v>
      </c>
      <c r="H142" s="115" t="s">
        <v>275</v>
      </c>
    </row>
    <row r="143" spans="1:8" ht="15" customHeight="1" x14ac:dyDescent="0.25">
      <c r="A143" s="147"/>
      <c r="B143" s="148" t="s">
        <v>86</v>
      </c>
      <c r="H143" s="115" t="s">
        <v>275</v>
      </c>
    </row>
    <row r="144" spans="1:8" ht="15" customHeight="1" x14ac:dyDescent="0.25">
      <c r="A144" s="147"/>
      <c r="B144" s="165" t="s">
        <v>55</v>
      </c>
      <c r="C144" s="165"/>
      <c r="D144" s="165"/>
      <c r="E144" s="165"/>
      <c r="F144" s="165"/>
      <c r="G144" s="165"/>
      <c r="H144" s="160" t="s">
        <v>275</v>
      </c>
    </row>
    <row r="145" spans="1:8" ht="15" customHeight="1" thickBot="1" x14ac:dyDescent="0.3">
      <c r="A145" s="147"/>
      <c r="B145" s="170" t="s">
        <v>42</v>
      </c>
      <c r="C145" s="170"/>
      <c r="D145" s="170"/>
      <c r="E145" s="170"/>
      <c r="F145" s="170"/>
      <c r="G145" s="170"/>
      <c r="H145" s="181" t="s">
        <v>275</v>
      </c>
    </row>
    <row r="146" spans="1:8" ht="15" customHeight="1" x14ac:dyDescent="0.25">
      <c r="A146" s="147"/>
      <c r="B146" s="182" t="s">
        <v>281</v>
      </c>
      <c r="C146" s="182"/>
      <c r="D146" s="182"/>
      <c r="E146" s="182"/>
      <c r="F146" s="182"/>
      <c r="H146" s="183"/>
    </row>
    <row r="147" spans="1:8" ht="15" customHeight="1" x14ac:dyDescent="0.25">
      <c r="A147" s="147"/>
      <c r="B147" s="165"/>
      <c r="C147" s="165"/>
      <c r="D147" s="165"/>
      <c r="E147" s="165"/>
      <c r="F147" s="165"/>
      <c r="G147" s="145"/>
      <c r="H147" s="145"/>
    </row>
    <row r="148" spans="1:8" ht="15" customHeight="1" x14ac:dyDescent="0.25">
      <c r="A148" s="147"/>
      <c r="B148" s="153" t="s">
        <v>276</v>
      </c>
      <c r="C148" s="153"/>
      <c r="D148" s="153"/>
      <c r="E148" s="153"/>
      <c r="F148" s="153"/>
      <c r="G148" s="180"/>
      <c r="H148" s="180"/>
    </row>
    <row r="149" spans="1:8" ht="15" customHeight="1" x14ac:dyDescent="0.25">
      <c r="A149" s="147"/>
      <c r="B149" s="148" t="s">
        <v>277</v>
      </c>
      <c r="H149" s="190" t="s">
        <v>278</v>
      </c>
    </row>
    <row r="150" spans="1:8" ht="15" customHeight="1" x14ac:dyDescent="0.25">
      <c r="A150" s="147"/>
      <c r="B150" s="148" t="s">
        <v>284</v>
      </c>
      <c r="H150" s="190" t="s">
        <v>283</v>
      </c>
    </row>
    <row r="151" spans="1:8" ht="15" customHeight="1" x14ac:dyDescent="0.25">
      <c r="A151" s="147"/>
      <c r="G151" s="148"/>
      <c r="H151" s="148"/>
    </row>
    <row r="152" spans="1:8" ht="15" customHeight="1" x14ac:dyDescent="0.25">
      <c r="A152" s="147"/>
    </row>
    <row r="153" spans="1:8" ht="15" customHeight="1" x14ac:dyDescent="0.25">
      <c r="A153" s="147"/>
    </row>
    <row r="154" spans="1:8" ht="15" customHeight="1" x14ac:dyDescent="0.25">
      <c r="A154" s="147"/>
    </row>
    <row r="155" spans="1:8" ht="15" customHeight="1" x14ac:dyDescent="0.25">
      <c r="A155" s="147"/>
    </row>
    <row r="156" spans="1:8" ht="15" customHeight="1" x14ac:dyDescent="0.25">
      <c r="A156" s="147"/>
    </row>
    <row r="157" spans="1:8" ht="15" customHeight="1" x14ac:dyDescent="0.25">
      <c r="A157" s="147"/>
    </row>
    <row r="158" spans="1:8" ht="15" customHeight="1" x14ac:dyDescent="0.25">
      <c r="A158" s="147"/>
    </row>
    <row r="159" spans="1:8" ht="11.5" x14ac:dyDescent="0.25"/>
    <row r="160" spans="1:8" ht="11.5" x14ac:dyDescent="0.25"/>
    <row r="161" ht="11.5" x14ac:dyDescent="0.25"/>
    <row r="162" ht="11.5" x14ac:dyDescent="0.25"/>
    <row r="163" ht="11.5" x14ac:dyDescent="0.25"/>
    <row r="164" ht="11.5" x14ac:dyDescent="0.25"/>
    <row r="165" ht="11.5" x14ac:dyDescent="0.25"/>
    <row r="166" ht="11.5" x14ac:dyDescent="0.25"/>
    <row r="167" ht="11.5" x14ac:dyDescent="0.25"/>
    <row r="168" ht="11.5" x14ac:dyDescent="0.25"/>
  </sheetData>
  <mergeCells count="39">
    <mergeCell ref="E61:H61"/>
    <mergeCell ref="E62:H62"/>
    <mergeCell ref="E54:H54"/>
    <mergeCell ref="E63:H63"/>
    <mergeCell ref="E55:H55"/>
    <mergeCell ref="E56:H56"/>
    <mergeCell ref="E57:H57"/>
    <mergeCell ref="E58:H58"/>
    <mergeCell ref="E59:H59"/>
    <mergeCell ref="E60:H60"/>
    <mergeCell ref="E51:H51"/>
    <mergeCell ref="E45:H45"/>
    <mergeCell ref="E44:H44"/>
    <mergeCell ref="E52:H52"/>
    <mergeCell ref="E53:H53"/>
    <mergeCell ref="E50:H50"/>
    <mergeCell ref="E49:H49"/>
    <mergeCell ref="E47:H47"/>
    <mergeCell ref="E48:H48"/>
    <mergeCell ref="E42:H42"/>
    <mergeCell ref="E46:H46"/>
    <mergeCell ref="E43:H43"/>
    <mergeCell ref="G38:H38"/>
    <mergeCell ref="E39:H39"/>
    <mergeCell ref="E40:H40"/>
    <mergeCell ref="E41:H41"/>
    <mergeCell ref="C5:F5"/>
    <mergeCell ref="G5:H5"/>
    <mergeCell ref="C6:F6"/>
    <mergeCell ref="G6:H6"/>
    <mergeCell ref="E34:H34"/>
    <mergeCell ref="E30:H30"/>
    <mergeCell ref="E32:H32"/>
    <mergeCell ref="C7:F7"/>
    <mergeCell ref="G7:H7"/>
    <mergeCell ref="C8:F8"/>
    <mergeCell ref="G8:H8"/>
    <mergeCell ref="E31:H31"/>
    <mergeCell ref="E33:H33"/>
  </mergeCells>
  <phoneticPr fontId="0" type="noConversion"/>
  <hyperlinks>
    <hyperlink ref="H149" r:id="rId1" xr:uid="{00000000-0004-0000-0800-000000000000}"/>
    <hyperlink ref="H150" r:id="rId2" xr:uid="{00000000-0004-0000-0800-000001000000}"/>
  </hyperlinks>
  <printOptions horizontalCentered="1" verticalCentered="1"/>
  <pageMargins left="0.78740157480314965" right="0.78740157480314965" top="0.78740157480314965" bottom="0.78740157480314965" header="0.59055118110236227" footer="0.59055118110236227"/>
  <pageSetup paperSize="9" scale="52" fitToHeight="2" orientation="portrait" r:id="rId3"/>
  <headerFooter alignWithMargins="0">
    <oddHeader>&amp;L&amp;G&amp;C&amp;"Verdana,Negrito"&amp;14
Mortgage Covered Bonds
Investor Report</oddHeader>
    <oddFooter>&amp;R&amp;"Verdana,Normal"&amp;8&amp;P / &amp;N</oddFooter>
  </headerFooter>
  <rowBreaks count="1" manualBreakCount="1">
    <brk id="80" min="1" max="7" man="1"/>
  </rowBreaks>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54</vt:i4>
      </vt:variant>
    </vt:vector>
  </HeadingPairs>
  <TitlesOfParts>
    <vt:vector size="82" baseType="lpstr">
      <vt:lpstr>Investor Report OH</vt:lpstr>
      <vt:lpstr>Dec_14</vt:lpstr>
      <vt:lpstr>Sep_14</vt:lpstr>
      <vt:lpstr>Jun_14</vt:lpstr>
      <vt:lpstr>Mar_14</vt:lpstr>
      <vt:lpstr>Notes</vt:lpstr>
      <vt:lpstr>Dez_13</vt:lpstr>
      <vt:lpstr>Set_13</vt:lpstr>
      <vt:lpstr>Jun_13</vt:lpstr>
      <vt:lpstr>Mar_13</vt:lpstr>
      <vt:lpstr>Dec_12</vt:lpstr>
      <vt:lpstr>Jun_12</vt:lpstr>
      <vt:lpstr>Mar_12_template 2</vt:lpstr>
      <vt:lpstr>Mar_12_template 1</vt:lpstr>
      <vt:lpstr>Set_12</vt:lpstr>
      <vt:lpstr>Dec_11</vt:lpstr>
      <vt:lpstr>Set_11</vt:lpstr>
      <vt:lpstr>Jun_11</vt:lpstr>
      <vt:lpstr>Mar_11</vt:lpstr>
      <vt:lpstr>Dez_10</vt:lpstr>
      <vt:lpstr>Set_10</vt:lpstr>
      <vt:lpstr>Jun_10</vt:lpstr>
      <vt:lpstr>Mar_10</vt:lpstr>
      <vt:lpstr>Dez_09</vt:lpstr>
      <vt:lpstr>Set_09</vt:lpstr>
      <vt:lpstr>Jun_09</vt:lpstr>
      <vt:lpstr>Mar_09</vt:lpstr>
      <vt:lpstr>Dez_08</vt:lpstr>
      <vt:lpstr>Dec_11!OLE_LINK2</vt:lpstr>
      <vt:lpstr>Dec_12!OLE_LINK2</vt:lpstr>
      <vt:lpstr>Dec_14!OLE_LINK2</vt:lpstr>
      <vt:lpstr>Dez_10!OLE_LINK2</vt:lpstr>
      <vt:lpstr>Dez_13!OLE_LINK2</vt:lpstr>
      <vt:lpstr>Jun_10!OLE_LINK2</vt:lpstr>
      <vt:lpstr>Jun_11!OLE_LINK2</vt:lpstr>
      <vt:lpstr>Jun_12!OLE_LINK2</vt:lpstr>
      <vt:lpstr>Jun_13!OLE_LINK2</vt:lpstr>
      <vt:lpstr>Jun_14!OLE_LINK2</vt:lpstr>
      <vt:lpstr>Mar_11!OLE_LINK2</vt:lpstr>
      <vt:lpstr>'Mar_12_template 1'!OLE_LINK2</vt:lpstr>
      <vt:lpstr>'Mar_12_template 2'!OLE_LINK2</vt:lpstr>
      <vt:lpstr>Mar_13!OLE_LINK2</vt:lpstr>
      <vt:lpstr>Mar_14!OLE_LINK2</vt:lpstr>
      <vt:lpstr>Sep_14!OLE_LINK2</vt:lpstr>
      <vt:lpstr>Set_10!OLE_LINK2</vt:lpstr>
      <vt:lpstr>Set_11!OLE_LINK2</vt:lpstr>
      <vt:lpstr>Set_12!OLE_LINK2</vt:lpstr>
      <vt:lpstr>Set_13!OLE_LINK2</vt:lpstr>
      <vt:lpstr>Dec_11!Print_Area</vt:lpstr>
      <vt:lpstr>Dec_12!Print_Area</vt:lpstr>
      <vt:lpstr>Dec_14!Print_Area</vt:lpstr>
      <vt:lpstr>Dez_08!Print_Area</vt:lpstr>
      <vt:lpstr>Dez_09!Print_Area</vt:lpstr>
      <vt:lpstr>Dez_10!Print_Area</vt:lpstr>
      <vt:lpstr>Dez_13!Print_Area</vt:lpstr>
      <vt:lpstr>'Investor Report OH'!Print_Area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'Mar_12_template 1'!Print_Area</vt:lpstr>
      <vt:lpstr>'Mar_12_template 2'!Print_Area</vt:lpstr>
      <vt:lpstr>Mar_13!Print_Area</vt:lpstr>
      <vt:lpstr>Mar_14!Print_Area</vt:lpstr>
      <vt:lpstr>Notes!Print_Area</vt:lpstr>
      <vt:lpstr>Sep_14!Print_Area</vt:lpstr>
      <vt:lpstr>Set_09!Print_Area</vt:lpstr>
      <vt:lpstr>Set_10!Print_Area</vt:lpstr>
      <vt:lpstr>Set_11!Print_Area</vt:lpstr>
      <vt:lpstr>Set_12!Print_Area</vt:lpstr>
      <vt:lpstr>Set_13!Print_Area</vt:lpstr>
      <vt:lpstr>Dec_14!Print_Titles</vt:lpstr>
      <vt:lpstr>Dez_13!Print_Titles</vt:lpstr>
      <vt:lpstr>'Investor Report OH'!Print_Titles</vt:lpstr>
      <vt:lpstr>Jun_14!Print_Titles</vt:lpstr>
      <vt:lpstr>Mar_14!Print_Titles</vt:lpstr>
      <vt:lpstr>Sep_14!Print_Titles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2025-04-23T13:39:09Z</cp:lastPrinted>
  <dcterms:created xsi:type="dcterms:W3CDTF">2009-01-21T09:37:55Z</dcterms:created>
  <dcterms:modified xsi:type="dcterms:W3CDTF">2026-01-29T10:46:12Z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2022-10-24T15:46:41Z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a069ddc5-382e-41ea-8af8-ee1ae0d5a440</vt:lpwstr>
  </property>
  <property fmtid="{D5CDD505-2E9C-101B-9397-08002B2CF9AE}" pid="8" name="MSIP_Label_49f5103a-f43a-4233-9f37-85423a009e76_ContentBits">
    <vt:lpwstr>0</vt:lpwstr>
  </property>
  <property fmtid="{D5CDD505-2E9C-101B-9397-08002B2CF9AE}" pid="9" name="MSIP_Label_5d86bc70-2a05-490c-b199-8f0f8e614d89_Enabled">
    <vt:lpwstr>true</vt:lpwstr>
  </property>
  <property fmtid="{D5CDD505-2E9C-101B-9397-08002B2CF9AE}" pid="10" name="MSIP_Label_5d86bc70-2a05-490c-b199-8f0f8e614d89_SetDate">
    <vt:lpwstr>2024-07-25T16:48:56Z</vt:lpwstr>
  </property>
  <property fmtid="{D5CDD505-2E9C-101B-9397-08002B2CF9AE}" pid="11" name="MSIP_Label_5d86bc70-2a05-490c-b199-8f0f8e614d89_Method">
    <vt:lpwstr>Privileged</vt:lpwstr>
  </property>
  <property fmtid="{D5CDD505-2E9C-101B-9397-08002B2CF9AE}" pid="12" name="MSIP_Label_5d86bc70-2a05-490c-b199-8f0f8e614d89_Name">
    <vt:lpwstr>5d86bc70-2a05-490c-b199-8f0f8e614d89</vt:lpwstr>
  </property>
  <property fmtid="{D5CDD505-2E9C-101B-9397-08002B2CF9AE}" pid="13" name="MSIP_Label_5d86bc70-2a05-490c-b199-8f0f8e614d89_SiteId">
    <vt:lpwstr>5df31d35-3ba9-481e-a3c8-ff9be3ee783b</vt:lpwstr>
  </property>
  <property fmtid="{D5CDD505-2E9C-101B-9397-08002B2CF9AE}" pid="14" name="MSIP_Label_5d86bc70-2a05-490c-b199-8f0f8e614d89_ActionId">
    <vt:lpwstr>10215949-d09e-47bf-887f-55fcd3542294</vt:lpwstr>
  </property>
  <property fmtid="{D5CDD505-2E9C-101B-9397-08002B2CF9AE}" pid="15" name="MSIP_Label_5d86bc70-2a05-490c-b199-8f0f8e614d89_ContentBits">
    <vt:lpwstr>0</vt:lpwstr>
  </property>
  <property fmtid="{D5CDD505-2E9C-101B-9397-08002B2CF9AE}" pid="16" name="DISdDocName">
    <vt:lpwstr>Y2ZLYMQXZTMXZTM2NGUW</vt:lpwstr>
  </property>
  <property fmtid="{D5CDD505-2E9C-101B-9397-08002B2CF9AE}" pid="17" name="DISProperties">
    <vt:lpwstr>DISdDocName,DIScgiUrl,DISdUser,DISdID,DISidcName,DISTaskPaneUrl</vt:lpwstr>
  </property>
  <property fmtid="{D5CDD505-2E9C-101B-9397-08002B2CF9AE}" pid="18" name="DIScgiUrl">
    <vt:lpwstr>http://peucmasp02.mw.pr.geos.loc:7001/cs/idcplg</vt:lpwstr>
  </property>
  <property fmtid="{D5CDD505-2E9C-101B-9397-08002B2CF9AE}" pid="19" name="DISdUser">
    <vt:lpwstr>anonymous</vt:lpwstr>
  </property>
  <property fmtid="{D5CDD505-2E9C-101B-9397-08002B2CF9AE}" pid="20" name="DISdID">
    <vt:lpwstr>125167</vt:lpwstr>
  </property>
  <property fmtid="{D5CDD505-2E9C-101B-9397-08002B2CF9AE}" pid="21" name="DISidcName">
    <vt:lpwstr>pr_ucme02</vt:lpwstr>
  </property>
  <property fmtid="{D5CDD505-2E9C-101B-9397-08002B2CF9AE}" pid="22" name="DISTaskPaneUrl">
    <vt:lpwstr>http://peucmasp02.mw.pr.geos.loc:7001/cs/idcplg?IdcService=DESKTOP_DOC_INFO&amp;dDocName=Y2ZLYMQXZTMXZTM2NGUW&amp;dID=125167&amp;ClientControlled=DocMan,taskpane&amp;coreContentOnly=1</vt:lpwstr>
  </property>
</Properties>
</file>